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20" windowWidth="24240" windowHeight="12555"/>
  </bookViews>
  <sheets>
    <sheet name="EL_MSiME2011" sheetId="5" r:id="rId1"/>
    <sheet name="ŁEBA2011" sheetId="4" r:id="rId2"/>
    <sheet name="GDYNIA2011" sheetId="3" r:id="rId3"/>
    <sheet name="PUCK2011" sheetId="2" r:id="rId4"/>
    <sheet name="KAMIEŃ2010" sheetId="1" r:id="rId5"/>
  </sheets>
  <calcPr calcId="125725"/>
</workbook>
</file>

<file path=xl/calcChain.xml><?xml version="1.0" encoding="utf-8"?>
<calcChain xmlns="http://schemas.openxmlformats.org/spreadsheetml/2006/main">
  <c r="T166" i="5"/>
  <c r="V166" s="1"/>
  <c r="U166"/>
  <c r="T165"/>
  <c r="U165"/>
  <c r="V165" s="1"/>
  <c r="T164"/>
  <c r="U164"/>
  <c r="V164"/>
  <c r="T163"/>
  <c r="V163" s="1"/>
  <c r="U163"/>
  <c r="T162"/>
  <c r="V162" s="1"/>
  <c r="U162"/>
  <c r="T161"/>
  <c r="U161"/>
  <c r="V161" s="1"/>
  <c r="T160"/>
  <c r="U160"/>
  <c r="V160"/>
  <c r="T159"/>
  <c r="V159" s="1"/>
  <c r="U159"/>
  <c r="T158"/>
  <c r="V158" s="1"/>
  <c r="U158"/>
  <c r="T157"/>
  <c r="U157"/>
  <c r="V157" s="1"/>
  <c r="T156"/>
  <c r="U156"/>
  <c r="V156"/>
  <c r="T155"/>
  <c r="V155" s="1"/>
  <c r="U155"/>
  <c r="T154"/>
  <c r="V154" s="1"/>
  <c r="U154"/>
  <c r="T153"/>
  <c r="U153"/>
  <c r="V153" s="1"/>
  <c r="T152"/>
  <c r="U152"/>
  <c r="V152"/>
  <c r="T151"/>
  <c r="V151" s="1"/>
  <c r="U151"/>
  <c r="T150"/>
  <c r="V150" s="1"/>
  <c r="U150"/>
  <c r="T149"/>
  <c r="U149"/>
  <c r="V149" s="1"/>
  <c r="T148"/>
  <c r="U148"/>
  <c r="V148"/>
  <c r="T147"/>
  <c r="V147" s="1"/>
  <c r="U147"/>
  <c r="T146"/>
  <c r="V146" s="1"/>
  <c r="U146"/>
  <c r="T145"/>
  <c r="U145"/>
  <c r="V145" s="1"/>
  <c r="T144"/>
  <c r="U144"/>
  <c r="V144"/>
  <c r="T143"/>
  <c r="V143" s="1"/>
  <c r="U143"/>
  <c r="T142"/>
  <c r="V142" s="1"/>
  <c r="U142"/>
  <c r="T141"/>
  <c r="U141"/>
  <c r="V141" s="1"/>
  <c r="T140"/>
  <c r="U140"/>
  <c r="V140"/>
  <c r="T139"/>
  <c r="V139" s="1"/>
  <c r="U139"/>
  <c r="T138"/>
  <c r="V138" s="1"/>
  <c r="U138"/>
  <c r="T137"/>
  <c r="U137"/>
  <c r="V137" s="1"/>
  <c r="T136"/>
  <c r="U136"/>
  <c r="V136"/>
  <c r="T135"/>
  <c r="V135" s="1"/>
  <c r="U135"/>
  <c r="T134"/>
  <c r="V134" s="1"/>
  <c r="U134"/>
  <c r="T63"/>
  <c r="U63"/>
  <c r="V63" s="1"/>
  <c r="T59"/>
  <c r="U59"/>
  <c r="V59"/>
  <c r="T57"/>
  <c r="V57" s="1"/>
  <c r="U57"/>
  <c r="T55"/>
  <c r="V55" s="1"/>
  <c r="U55"/>
  <c r="T49"/>
  <c r="U49"/>
  <c r="V49" s="1"/>
  <c r="T46"/>
  <c r="U46"/>
  <c r="V46"/>
  <c r="T39"/>
  <c r="V39" s="1"/>
  <c r="U39"/>
  <c r="T37"/>
  <c r="V37" s="1"/>
  <c r="U37"/>
  <c r="T29"/>
  <c r="U29"/>
  <c r="V29" s="1"/>
  <c r="T28"/>
  <c r="U28"/>
  <c r="V28"/>
  <c r="T25"/>
  <c r="V25" s="1"/>
  <c r="U25"/>
  <c r="T24"/>
  <c r="V24" s="1"/>
  <c r="U24"/>
  <c r="T18"/>
  <c r="U18"/>
  <c r="V18" s="1"/>
  <c r="T133"/>
  <c r="U133"/>
  <c r="V133"/>
  <c r="T132"/>
  <c r="V132" s="1"/>
  <c r="U132"/>
  <c r="T131"/>
  <c r="V131" s="1"/>
  <c r="U131"/>
  <c r="T130"/>
  <c r="U130"/>
  <c r="V130" s="1"/>
  <c r="T129"/>
  <c r="U129"/>
  <c r="V129"/>
  <c r="T128"/>
  <c r="V128" s="1"/>
  <c r="U128"/>
  <c r="T127"/>
  <c r="V127" s="1"/>
  <c r="U127"/>
  <c r="T126"/>
  <c r="U126"/>
  <c r="V126" s="1"/>
  <c r="T125"/>
  <c r="U125"/>
  <c r="V125"/>
  <c r="T124"/>
  <c r="V124" s="1"/>
  <c r="U124"/>
  <c r="T123"/>
  <c r="V123" s="1"/>
  <c r="U123"/>
  <c r="T122"/>
  <c r="U122"/>
  <c r="V122" s="1"/>
  <c r="T121"/>
  <c r="U121"/>
  <c r="V121"/>
  <c r="T120"/>
  <c r="V120" s="1"/>
  <c r="U120"/>
  <c r="T119"/>
  <c r="V119" s="1"/>
  <c r="U119"/>
  <c r="T118"/>
  <c r="U118"/>
  <c r="V118" s="1"/>
  <c r="T117"/>
  <c r="U117"/>
  <c r="V117"/>
  <c r="T116"/>
  <c r="V116" s="1"/>
  <c r="U116"/>
  <c r="T115"/>
  <c r="V115" s="1"/>
  <c r="U115"/>
  <c r="T114"/>
  <c r="U114"/>
  <c r="V114" s="1"/>
  <c r="T113"/>
  <c r="U113"/>
  <c r="V113"/>
  <c r="T36"/>
  <c r="V36" s="1"/>
  <c r="U36"/>
  <c r="T112"/>
  <c r="V112" s="1"/>
  <c r="U112"/>
  <c r="T111"/>
  <c r="U111"/>
  <c r="V111" s="1"/>
  <c r="T110"/>
  <c r="U110"/>
  <c r="V110"/>
  <c r="T109"/>
  <c r="V109" s="1"/>
  <c r="U109"/>
  <c r="T108"/>
  <c r="V108" s="1"/>
  <c r="U108"/>
  <c r="T107"/>
  <c r="U107"/>
  <c r="V107" s="1"/>
  <c r="T106"/>
  <c r="U106"/>
  <c r="V106"/>
  <c r="T105"/>
  <c r="V105" s="1"/>
  <c r="U105"/>
  <c r="T104"/>
  <c r="V104" s="1"/>
  <c r="U104"/>
  <c r="T64"/>
  <c r="U64"/>
  <c r="V64" s="1"/>
  <c r="T103"/>
  <c r="U103"/>
  <c r="V103"/>
  <c r="T102"/>
  <c r="V102" s="1"/>
  <c r="U102"/>
  <c r="T101"/>
  <c r="V101" s="1"/>
  <c r="U101"/>
  <c r="T100"/>
  <c r="U100"/>
  <c r="V100" s="1"/>
  <c r="T99"/>
  <c r="U99"/>
  <c r="V99"/>
  <c r="T98"/>
  <c r="V98" s="1"/>
  <c r="U98"/>
  <c r="T97"/>
  <c r="V97" s="1"/>
  <c r="U97"/>
  <c r="T96"/>
  <c r="U96"/>
  <c r="V96" s="1"/>
  <c r="T95"/>
  <c r="U95"/>
  <c r="V95"/>
  <c r="T94"/>
  <c r="V94" s="1"/>
  <c r="U94"/>
  <c r="T93"/>
  <c r="V93" s="1"/>
  <c r="U93"/>
  <c r="T92"/>
  <c r="U92"/>
  <c r="V92" s="1"/>
  <c r="T91"/>
  <c r="U91"/>
  <c r="V91"/>
  <c r="T90"/>
  <c r="V90" s="1"/>
  <c r="U90"/>
  <c r="T89"/>
  <c r="V89" s="1"/>
  <c r="U89"/>
  <c r="T88"/>
  <c r="U88"/>
  <c r="V88" s="1"/>
  <c r="T87"/>
  <c r="U87"/>
  <c r="V87"/>
  <c r="T86"/>
  <c r="V86" s="1"/>
  <c r="U86"/>
  <c r="T85"/>
  <c r="V85" s="1"/>
  <c r="U85"/>
  <c r="T84"/>
  <c r="U84"/>
  <c r="V84" s="1"/>
  <c r="T83"/>
  <c r="U83"/>
  <c r="V83"/>
  <c r="T82"/>
  <c r="V82" s="1"/>
  <c r="U82"/>
  <c r="T42"/>
  <c r="V42" s="1"/>
  <c r="U42"/>
  <c r="T81"/>
  <c r="U81"/>
  <c r="V81" s="1"/>
  <c r="T80"/>
  <c r="U80"/>
  <c r="V80"/>
  <c r="T79"/>
  <c r="V79" s="1"/>
  <c r="U79"/>
  <c r="T34"/>
  <c r="V34" s="1"/>
  <c r="U34"/>
  <c r="T62"/>
  <c r="U62"/>
  <c r="V62" s="1"/>
  <c r="T78"/>
  <c r="U78"/>
  <c r="V78"/>
  <c r="T77"/>
  <c r="V77" s="1"/>
  <c r="U77"/>
  <c r="T76"/>
  <c r="V76" s="1"/>
  <c r="U76"/>
  <c r="T75"/>
  <c r="U75"/>
  <c r="V75" s="1"/>
  <c r="T74"/>
  <c r="U74"/>
  <c r="V74"/>
  <c r="T73"/>
  <c r="V73" s="1"/>
  <c r="U73"/>
  <c r="T72"/>
  <c r="V72" s="1"/>
  <c r="U72"/>
  <c r="T71"/>
  <c r="U71"/>
  <c r="V71" s="1"/>
  <c r="T70"/>
  <c r="U70"/>
  <c r="V70"/>
  <c r="T69"/>
  <c r="V69" s="1"/>
  <c r="U69"/>
  <c r="T68"/>
  <c r="V68" s="1"/>
  <c r="U68"/>
  <c r="T44"/>
  <c r="U44"/>
  <c r="V44" s="1"/>
  <c r="T67"/>
  <c r="U67"/>
  <c r="V67"/>
  <c r="T66"/>
  <c r="V66" s="1"/>
  <c r="U66"/>
  <c r="T65"/>
  <c r="V65" s="1"/>
  <c r="U65"/>
  <c r="T19"/>
  <c r="U19"/>
  <c r="V19" s="1"/>
  <c r="T51"/>
  <c r="U51"/>
  <c r="V51"/>
  <c r="T61"/>
  <c r="V61" s="1"/>
  <c r="U61"/>
  <c r="T56"/>
  <c r="V56" s="1"/>
  <c r="U56"/>
  <c r="T60"/>
  <c r="U60"/>
  <c r="V60" s="1"/>
  <c r="T32"/>
  <c r="U32"/>
  <c r="V32"/>
  <c r="T58"/>
  <c r="V58" s="1"/>
  <c r="U58"/>
  <c r="T31"/>
  <c r="V31" s="1"/>
  <c r="U31"/>
  <c r="T54"/>
  <c r="U54"/>
  <c r="V54" s="1"/>
  <c r="T53"/>
  <c r="U53"/>
  <c r="V53"/>
  <c r="T22"/>
  <c r="V22" s="1"/>
  <c r="U22"/>
  <c r="T52"/>
  <c r="V52" s="1"/>
  <c r="U52"/>
  <c r="T50"/>
  <c r="U50"/>
  <c r="V50" s="1"/>
  <c r="T48"/>
  <c r="U48"/>
  <c r="V48"/>
  <c r="T47"/>
  <c r="V47" s="1"/>
  <c r="U47"/>
  <c r="T45"/>
  <c r="V45" s="1"/>
  <c r="U45"/>
  <c r="T43"/>
  <c r="U43"/>
  <c r="V43" s="1"/>
  <c r="T41"/>
  <c r="U41"/>
  <c r="V41"/>
  <c r="T40"/>
  <c r="V40" s="1"/>
  <c r="U40"/>
  <c r="T14"/>
  <c r="V14" s="1"/>
  <c r="U14"/>
  <c r="T38"/>
  <c r="U38"/>
  <c r="V38" s="1"/>
  <c r="T27"/>
  <c r="U27"/>
  <c r="V27"/>
  <c r="T16"/>
  <c r="V16" s="1"/>
  <c r="U16"/>
  <c r="T35"/>
  <c r="V35" s="1"/>
  <c r="U35"/>
  <c r="T21"/>
  <c r="U21"/>
  <c r="V21" s="1"/>
  <c r="T33"/>
  <c r="U33"/>
  <c r="V33"/>
  <c r="T30"/>
  <c r="V30" s="1"/>
  <c r="U30"/>
  <c r="T11"/>
  <c r="V11" s="1"/>
  <c r="U11"/>
  <c r="T26"/>
  <c r="U26"/>
  <c r="V26" s="1"/>
  <c r="T23"/>
  <c r="U23"/>
  <c r="V23"/>
  <c r="T17"/>
  <c r="V17" s="1"/>
  <c r="U17"/>
  <c r="T12"/>
  <c r="V12" s="1"/>
  <c r="U12"/>
  <c r="T8"/>
  <c r="U8"/>
  <c r="V8" s="1"/>
  <c r="T10"/>
  <c r="U10"/>
  <c r="V10"/>
  <c r="T9"/>
  <c r="V9" s="1"/>
  <c r="U9"/>
  <c r="T6"/>
  <c r="V6" s="1"/>
  <c r="U6"/>
  <c r="T7"/>
  <c r="U7"/>
  <c r="V7" s="1"/>
  <c r="T15"/>
  <c r="U15"/>
  <c r="V15"/>
  <c r="T13"/>
  <c r="V13" s="1"/>
  <c r="U13"/>
  <c r="T20"/>
  <c r="V20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U20"/>
</calcChain>
</file>

<file path=xl/sharedStrings.xml><?xml version="1.0" encoding="utf-8"?>
<sst xmlns="http://schemas.openxmlformats.org/spreadsheetml/2006/main" count="2481" uniqueCount="483">
  <si>
    <t>Symbol regat</t>
  </si>
  <si>
    <t>MMNSKO2010</t>
  </si>
  <si>
    <t>PUCK IE</t>
  </si>
  <si>
    <t>TERMIN ZAKOŃCZENIA+1</t>
  </si>
  <si>
    <t>Ilość wyścigów ; gości</t>
  </si>
  <si>
    <t>SKŁADKA</t>
  </si>
  <si>
    <t>2010 GRUPA A</t>
  </si>
  <si>
    <t>Liczba sklasyfikowanych, wsp.=</t>
  </si>
  <si>
    <t>RANKING</t>
  </si>
  <si>
    <t>L.p.</t>
  </si>
  <si>
    <t>KAT</t>
  </si>
  <si>
    <t>NAZWISKO I IMIĘ</t>
  </si>
  <si>
    <t>ROK</t>
  </si>
  <si>
    <t>PŁEĆ</t>
  </si>
  <si>
    <t>KLUB</t>
  </si>
  <si>
    <t>PKT</t>
  </si>
  <si>
    <t>mc</t>
  </si>
  <si>
    <t>A</t>
  </si>
  <si>
    <t>Raczkowski Adrian WC10</t>
  </si>
  <si>
    <t>M</t>
  </si>
  <si>
    <t>YKP GDYNIA</t>
  </si>
  <si>
    <t>Mik Martyna EC10</t>
  </si>
  <si>
    <t>K</t>
  </si>
  <si>
    <t>UKS MOS EŁK</t>
  </si>
  <si>
    <t>Kręciwilk Jakub WC10</t>
  </si>
  <si>
    <t>UKS BARNIM GOLENIÓW</t>
  </si>
  <si>
    <t>Kudyk Mateusz WC10</t>
  </si>
  <si>
    <t>MOS Iława</t>
  </si>
  <si>
    <t>Jaskólski Damian EC10</t>
  </si>
  <si>
    <t>SEJK POGOŃ SZCZECIN</t>
  </si>
  <si>
    <t>Jabłecki Maksymilian WC10</t>
  </si>
  <si>
    <t>UKS FIR WARSZAWA</t>
  </si>
  <si>
    <t>Kwaśna Magda EC10</t>
  </si>
  <si>
    <t>CHKŻ CHOJNICE</t>
  </si>
  <si>
    <t>Kowalski Mikołaj EC10</t>
  </si>
  <si>
    <t>ZATOKA PUCK</t>
  </si>
  <si>
    <t>Cesarski Kamil</t>
  </si>
  <si>
    <t>BAZA MRĄGOWO</t>
  </si>
  <si>
    <t>Skrzypkiewicz Michał EC10</t>
  </si>
  <si>
    <t>Wawerek Tomasz EC10</t>
  </si>
  <si>
    <t>Bajko Jerzy</t>
  </si>
  <si>
    <t>JK KAMIEŃ POMORSKI</t>
  </si>
  <si>
    <t>Pilarczyk Marcin EC10</t>
  </si>
  <si>
    <t>Burczyńska Agata EC10</t>
  </si>
  <si>
    <t>NAUTICUS OLSZTYN</t>
  </si>
  <si>
    <t>Buksak Szymon EC10</t>
  </si>
  <si>
    <t>Jankowiak Sandra</t>
  </si>
  <si>
    <t>AZS POZNAŃ</t>
  </si>
  <si>
    <t>Romaniuk Ewa</t>
  </si>
  <si>
    <t>Lipke Wojciech</t>
  </si>
  <si>
    <t>Bajko Aleksander</t>
  </si>
  <si>
    <t>Wyrowiński Łukasz EC10</t>
  </si>
  <si>
    <t>Urbański Marcin</t>
  </si>
  <si>
    <t>Błażewska Agata</t>
  </si>
  <si>
    <t>KS SPÓJNIA-WARSZAWA</t>
  </si>
  <si>
    <t>GZ</t>
  </si>
  <si>
    <t>NNN</t>
  </si>
  <si>
    <t>Juskevicius Domantas</t>
  </si>
  <si>
    <t>Baltijos Bures</t>
  </si>
  <si>
    <t>Melzacka Aleksandra EC10</t>
  </si>
  <si>
    <t>Pawłowski Dominik</t>
  </si>
  <si>
    <t>Ovcinnikov Romas</t>
  </si>
  <si>
    <t>Bangputys KAUNAS</t>
  </si>
  <si>
    <t>Trautman Katarzyna</t>
  </si>
  <si>
    <t>Dubiel Agnieszka</t>
  </si>
  <si>
    <t>TS KUŻNIA RYBNIK</t>
  </si>
  <si>
    <t>Diksaitis Rytis</t>
  </si>
  <si>
    <t>Bangputys</t>
  </si>
  <si>
    <t>Bochan Lidia</t>
  </si>
  <si>
    <t>Maliński Mateusz</t>
  </si>
  <si>
    <t>Roszkowski Paweł EC10</t>
  </si>
  <si>
    <t>Cieślar Anna</t>
  </si>
  <si>
    <t>Błaszczyk Cyprian</t>
  </si>
  <si>
    <t>Czubachowski Alek</t>
  </si>
  <si>
    <t>Bocher Piotr</t>
  </si>
  <si>
    <t>Mrozek-Gliszczyński Jan</t>
  </si>
  <si>
    <t>Rodziewicz Jakub</t>
  </si>
  <si>
    <t>Graf Fabian</t>
  </si>
  <si>
    <t>Verein Seglerhaus am Wannsee</t>
  </si>
  <si>
    <t>Schröder Muriel-Natalie</t>
  </si>
  <si>
    <t>199?</t>
  </si>
  <si>
    <t>Potsdamer Yacht Club</t>
  </si>
  <si>
    <t>Kostański Paweł</t>
  </si>
  <si>
    <t>Knapik Karolina</t>
  </si>
  <si>
    <t>Peters Henry</t>
  </si>
  <si>
    <t>Mühlenberger Segelclub</t>
  </si>
  <si>
    <t>Jaworski Mikołaj</t>
  </si>
  <si>
    <t>UKŻ OPTI CWM GDYNIA</t>
  </si>
  <si>
    <t>Piotrowski Bartosz</t>
  </si>
  <si>
    <t>WTW WARSZAWA</t>
  </si>
  <si>
    <t>Benesiewicz Mikołaj</t>
  </si>
  <si>
    <t>KW LOK GARLAND GLIWICE</t>
  </si>
  <si>
    <t>Olewicz Przemysław</t>
  </si>
  <si>
    <t>Popken Fanny</t>
  </si>
  <si>
    <t>VSaW</t>
  </si>
  <si>
    <t>Habieda Maksymilian</t>
  </si>
  <si>
    <t>KS WIATERNI NOWY TARG</t>
  </si>
  <si>
    <t>Kosmalski Damian</t>
  </si>
  <si>
    <t>Bartkowiak Emanuela</t>
  </si>
  <si>
    <t>Tarasiuk Mateusz</t>
  </si>
  <si>
    <t>Salamon Mateusz</t>
  </si>
  <si>
    <t>OPTI CWM GDYNIA</t>
  </si>
  <si>
    <t>Aleksandrowicz Aleksandra</t>
  </si>
  <si>
    <t>Eichhorst Frederick</t>
  </si>
  <si>
    <t>Postdamer YC</t>
  </si>
  <si>
    <t>Steinig Jakob</t>
  </si>
  <si>
    <t>SPANDAUER YACHT CLUB</t>
  </si>
  <si>
    <t>Błażejczyk Rafał</t>
  </si>
  <si>
    <t>PM OLSZTYN</t>
  </si>
  <si>
    <t>Grzesiak Agnieszka</t>
  </si>
  <si>
    <t>Banaś Antoni</t>
  </si>
  <si>
    <t>Olko Grzegorz</t>
  </si>
  <si>
    <t>KS SPÓJNIA WARSZAWA</t>
  </si>
  <si>
    <t>Pawlak Małgorzata</t>
  </si>
  <si>
    <t>ŻMKS POZNAŃ</t>
  </si>
  <si>
    <t>Rymkiewicz Stanisław</t>
  </si>
  <si>
    <t>Björn Barthel</t>
  </si>
  <si>
    <t>Segler Club Gothia</t>
  </si>
  <si>
    <t>Cichowski Patryk</t>
  </si>
  <si>
    <t>Pilarczyk Michał</t>
  </si>
  <si>
    <t>Ponczek Bartosz</t>
  </si>
  <si>
    <t>KS ZJEDNOCZENI BYDGOSZCZ</t>
  </si>
  <si>
    <t>Nägele Paul</t>
  </si>
  <si>
    <t>VEREIN SEGLERHAUS AM WANNSEE</t>
  </si>
  <si>
    <t>Bartoniek Wojciech</t>
  </si>
  <si>
    <t>Marciniak Jan</t>
  </si>
  <si>
    <t>Jarlińska Emilia</t>
  </si>
  <si>
    <t>Romanowska Hanna</t>
  </si>
  <si>
    <t>Łapińska Agnieszka</t>
  </si>
  <si>
    <t xml:space="preserve">Pupkus Kornelijus </t>
  </si>
  <si>
    <t>LITHUANIA</t>
  </si>
  <si>
    <t>Ciechacki Mateusz</t>
  </si>
  <si>
    <t>Gawlik Karolina</t>
  </si>
  <si>
    <t>Szklanny Norbert</t>
  </si>
  <si>
    <t>Frederik Rask</t>
  </si>
  <si>
    <t>1995</t>
  </si>
  <si>
    <t>Skovshoved Sejlklub</t>
  </si>
  <si>
    <t>Rasmus Rosengren</t>
  </si>
  <si>
    <t>Malmö SS</t>
  </si>
  <si>
    <t>Rothlauf Severin</t>
  </si>
  <si>
    <t>1996</t>
  </si>
  <si>
    <t>Bayerischer Yacht-Club</t>
  </si>
  <si>
    <t>Monika Mikkola</t>
  </si>
  <si>
    <t>esf</t>
  </si>
  <si>
    <t>Risto Pesola</t>
  </si>
  <si>
    <t>1997</t>
  </si>
  <si>
    <t>TP</t>
  </si>
  <si>
    <t>Marten Jan</t>
  </si>
  <si>
    <t>Segelclub Eckernförde</t>
  </si>
  <si>
    <t>Felix Malm</t>
  </si>
  <si>
    <t>EPS</t>
  </si>
  <si>
    <t>Julia Toroi</t>
  </si>
  <si>
    <t>ESF</t>
  </si>
  <si>
    <t>Bergqvist Johanna</t>
  </si>
  <si>
    <t>Hjuviks Batklubb</t>
  </si>
  <si>
    <t>Sejer Tobiasen</t>
  </si>
  <si>
    <t>Kerteminde Sejlklub</t>
  </si>
  <si>
    <t>Dropińska Aleksandra</t>
  </si>
  <si>
    <t>Gustav Wantzin</t>
  </si>
  <si>
    <t>Skovshoved sejlklub</t>
  </si>
  <si>
    <t>Josefsson Olof</t>
  </si>
  <si>
    <t>Nerigos Sporto Mokykla</t>
  </si>
  <si>
    <t>Johanna Skoglund</t>
  </si>
  <si>
    <t>HjBK</t>
  </si>
  <si>
    <t>Tom Wendt</t>
  </si>
  <si>
    <t>Varzaitis Julius</t>
  </si>
  <si>
    <t>NERINGOS SPORTO M-LA LITHUANIA</t>
  </si>
  <si>
    <t>Eichhorst Leonie</t>
  </si>
  <si>
    <t>Baltische Segler Vereingung</t>
  </si>
  <si>
    <t>Marvin Frisch</t>
  </si>
  <si>
    <t>WYC</t>
  </si>
  <si>
    <t>Axen Germundson</t>
  </si>
  <si>
    <t>RÖSS</t>
  </si>
  <si>
    <t>Peter Hansen</t>
  </si>
  <si>
    <t>Gwendal Lamay</t>
  </si>
  <si>
    <t>1998</t>
  </si>
  <si>
    <t>Laerke Graversern</t>
  </si>
  <si>
    <t>Fredericia Sejlklub</t>
  </si>
  <si>
    <t>Carl Ferm</t>
  </si>
  <si>
    <t>Rörviks SS</t>
  </si>
  <si>
    <t>Sophie Haumann</t>
  </si>
  <si>
    <t>Tarasek Michał</t>
  </si>
  <si>
    <t>Winecki Paweł</t>
  </si>
  <si>
    <t>Cille Smedegaard</t>
  </si>
  <si>
    <t>Iben Nielsby</t>
  </si>
  <si>
    <t>Bloch Kacper</t>
  </si>
  <si>
    <t>Eidukevicius Marius</t>
  </si>
  <si>
    <t>Bezdekova Martina</t>
  </si>
  <si>
    <t>YC BRNO</t>
  </si>
  <si>
    <t>Linov Scheel</t>
  </si>
  <si>
    <t>Kieler-Yacht-Club</t>
  </si>
  <si>
    <t>Kristine Marie Mauritzen</t>
  </si>
  <si>
    <t>SKS</t>
  </si>
  <si>
    <t>Niels K.b. Dahl</t>
  </si>
  <si>
    <t>KDY/BISK</t>
  </si>
  <si>
    <t>Albin Johnsson</t>
  </si>
  <si>
    <t>Hjbk Hjuviks Boatclub</t>
  </si>
  <si>
    <t>Mads Froekjaer Peterser</t>
  </si>
  <si>
    <t>Fredericia sejlklub</t>
  </si>
  <si>
    <t>Vitek Julia Marlena</t>
  </si>
  <si>
    <t>Kasper Bech Skiveren</t>
  </si>
  <si>
    <t>KDY</t>
  </si>
  <si>
    <t>UKŻ 7 BIAŁYSTOK</t>
  </si>
  <si>
    <t>Ulrich Svarrer</t>
  </si>
  <si>
    <t>Mazeikaite Emiliaja</t>
  </si>
  <si>
    <t>Neringos Sporto Mokykla</t>
  </si>
  <si>
    <t>Jasper Steffens</t>
  </si>
  <si>
    <t>Kieler Yacht Club</t>
  </si>
  <si>
    <t>Jacqueline Döpping</t>
  </si>
  <si>
    <t>Egaa</t>
  </si>
  <si>
    <t>Anne-Sophie Malig Henriksen</t>
  </si>
  <si>
    <t>Patrunky Julian</t>
  </si>
  <si>
    <t>Loewe Philipp</t>
  </si>
  <si>
    <t>YCBG</t>
  </si>
  <si>
    <t>Jonas Nelle</t>
  </si>
  <si>
    <t>Ellinor Hansson</t>
  </si>
  <si>
    <t>Amanda Ammundsen</t>
  </si>
  <si>
    <t>Daire Cournane</t>
  </si>
  <si>
    <t>RCY</t>
  </si>
  <si>
    <t>Vieregge Ingmar</t>
  </si>
  <si>
    <t>Duesseldorfer Yachtclub e.V.</t>
  </si>
  <si>
    <t>Rasmus Engelsted Jonasen</t>
  </si>
  <si>
    <t>FAS</t>
  </si>
  <si>
    <t>Jersovas Simonas</t>
  </si>
  <si>
    <t>Vilkaite Gabriele</t>
  </si>
  <si>
    <t>Natacha Saouma-Pedersen</t>
  </si>
  <si>
    <t>Kerteminde sejlklub</t>
  </si>
  <si>
    <t>MKS 2 WARSZAWA</t>
  </si>
  <si>
    <t>Aurora Härkönen</t>
  </si>
  <si>
    <t>HSS</t>
  </si>
  <si>
    <t>Luis Cabrera Pérez</t>
  </si>
  <si>
    <t>YCGC</t>
  </si>
  <si>
    <t>Wilken Max</t>
  </si>
  <si>
    <t>Müritz Segel Verein Rechlin</t>
  </si>
  <si>
    <t>Daniel Nyborg</t>
  </si>
  <si>
    <t>Sofie Wadmann</t>
  </si>
  <si>
    <t>Ega/Kalovig</t>
  </si>
  <si>
    <t>B</t>
  </si>
  <si>
    <t>Ilski  Artur</t>
  </si>
  <si>
    <t>JKW POZNAŃ</t>
  </si>
  <si>
    <t>Oscar Van Heerden</t>
  </si>
  <si>
    <t>Espoon Pursiseura</t>
  </si>
  <si>
    <t>Filippa Mossberg</t>
  </si>
  <si>
    <t>Vilkauskaite Adrija</t>
  </si>
  <si>
    <t>Georg Bunk Lauritsen</t>
  </si>
  <si>
    <t>Podziewska Gracja</t>
  </si>
  <si>
    <t>UKŻ GROT SUWAŁKI</t>
  </si>
  <si>
    <t>Markuscenko Kipras</t>
  </si>
  <si>
    <t>Robert Liias</t>
  </si>
  <si>
    <t>Keivan Hassenzadeh</t>
  </si>
  <si>
    <t>Iran Sailing Club</t>
  </si>
  <si>
    <t>Mohammad Ali Rosouli</t>
  </si>
  <si>
    <t>Julian Koehle</t>
  </si>
  <si>
    <t>Pinkowska Maria</t>
  </si>
  <si>
    <t>Zaremba Mateusz</t>
  </si>
  <si>
    <t>Alexander Grönblom</t>
  </si>
  <si>
    <t>NJK</t>
  </si>
  <si>
    <t>Löffler Fenja</t>
  </si>
  <si>
    <t>SVEW</t>
  </si>
  <si>
    <t>Bezdek David</t>
  </si>
  <si>
    <t>Casco Camillo</t>
  </si>
  <si>
    <t>SCC</t>
  </si>
  <si>
    <t>RCOP BELARUS</t>
  </si>
  <si>
    <t>Hanna Höije Karlsson</t>
  </si>
  <si>
    <t>KKKK</t>
  </si>
  <si>
    <t>Schmidt Alexander</t>
  </si>
  <si>
    <t>SV Stahl Finow</t>
  </si>
  <si>
    <t>Fatemah Jaffri</t>
  </si>
  <si>
    <t>Paschen Maritz</t>
  </si>
  <si>
    <t>Ebert Alexander</t>
  </si>
  <si>
    <t>SGaM</t>
  </si>
  <si>
    <t>Clara Emilia Torka</t>
  </si>
  <si>
    <t>Joersfelder Segelclub Berlin</t>
  </si>
  <si>
    <t>Mauriz Mueller</t>
  </si>
  <si>
    <t>PSV Potsdamer Seglerverein</t>
  </si>
  <si>
    <t>Patrick Döpping</t>
  </si>
  <si>
    <t>Ivan Volchkov</t>
  </si>
  <si>
    <t>2000</t>
  </si>
  <si>
    <t>VODNIK</t>
  </si>
  <si>
    <t>Linser Antonia</t>
  </si>
  <si>
    <t>Segelverein Rahnsdorf e.V.</t>
  </si>
  <si>
    <t>Nara Nyborg</t>
  </si>
  <si>
    <t>Fanny Edgren</t>
  </si>
  <si>
    <t>Chiara Kloten</t>
  </si>
  <si>
    <t>Spandauer Yacht Club</t>
  </si>
  <si>
    <t>Pikor Mateusz</t>
  </si>
  <si>
    <t>KS TURÓW ZGORZELEC</t>
  </si>
  <si>
    <t>Lato MacieJ</t>
  </si>
  <si>
    <t>Anna Held</t>
  </si>
  <si>
    <t>Segler-Club Gothia</t>
  </si>
  <si>
    <t>Sulenta Konrad</t>
  </si>
  <si>
    <t>Erik Nevhagen</t>
  </si>
  <si>
    <t>Rorviks Segelsallskap</t>
  </si>
  <si>
    <t>Gołębka Jędrzej</t>
  </si>
  <si>
    <t>Gołaś Aleksandra</t>
  </si>
  <si>
    <t>MOS IŁAWA</t>
  </si>
  <si>
    <t>Tomaszewski Tomasz</t>
  </si>
  <si>
    <t>Ludvig Wennerholm</t>
  </si>
  <si>
    <t>Rörviks Segelsällskap, RÖSS</t>
  </si>
  <si>
    <t>Ole Blumenthal</t>
  </si>
  <si>
    <t>RYC</t>
  </si>
  <si>
    <t>Przybyl Mike</t>
  </si>
  <si>
    <t>Tegeler Segel Club ( TSC )</t>
  </si>
  <si>
    <t>Martin Mikkola</t>
  </si>
  <si>
    <t>1999</t>
  </si>
  <si>
    <t>eps</t>
  </si>
  <si>
    <t>Jakob Rohner</t>
  </si>
  <si>
    <t>Wałecka Zuzia</t>
  </si>
  <si>
    <t>Büttner Paul</t>
  </si>
  <si>
    <t>Segel-Club Rohrwall e.V.</t>
  </si>
  <si>
    <t>Frederikke Natorp</t>
  </si>
  <si>
    <t>Aarhus Sejlklub</t>
  </si>
  <si>
    <t>Aleksandra Lepina</t>
  </si>
  <si>
    <t>Olga Shoykhet</t>
  </si>
  <si>
    <t>Sailing School Suominis</t>
  </si>
  <si>
    <t>Daniszewska Paulina</t>
  </si>
  <si>
    <t>Ohde-Świętosławski Jan</t>
  </si>
  <si>
    <t>Młodziejewski Marcel</t>
  </si>
  <si>
    <t>Staniul Mikołaj</t>
  </si>
  <si>
    <t>Herbut Jakub</t>
  </si>
  <si>
    <t>Forjasz Wiktor</t>
  </si>
  <si>
    <t>YKP WARSZAWA</t>
  </si>
  <si>
    <t>Kowalewski Maks</t>
  </si>
  <si>
    <t>Trejter Joanna</t>
  </si>
  <si>
    <t>Martin Michelsen</t>
  </si>
  <si>
    <t>Karsznia Katarzyna</t>
  </si>
  <si>
    <t>Radzevicius Gustas</t>
  </si>
  <si>
    <t>Kilian Schmidt</t>
  </si>
  <si>
    <t>Potsdamer Seglerverein</t>
  </si>
  <si>
    <t>Olsen Simon</t>
  </si>
  <si>
    <t>Paul Sticher</t>
  </si>
  <si>
    <t>Rak Oskar</t>
  </si>
  <si>
    <t>Sternal Michał</t>
  </si>
  <si>
    <t>Sara Lyngborg Pedersen</t>
  </si>
  <si>
    <t>Arhus Sejlklub</t>
  </si>
  <si>
    <t>Bukała Aleksandra</t>
  </si>
  <si>
    <t>Baliutaviciute Rusne</t>
  </si>
  <si>
    <t>Wolniak Konrad</t>
  </si>
  <si>
    <t>MOSW CHOSZCZNO</t>
  </si>
  <si>
    <t>Leinert Sören</t>
  </si>
  <si>
    <t>Segelverein Ciconoa Storkow</t>
  </si>
  <si>
    <t>Mazurek Kacper</t>
  </si>
  <si>
    <t>Winiarski Szymon</t>
  </si>
  <si>
    <t>Moliński Dominik</t>
  </si>
  <si>
    <t>Martius Benjamin Philipp</t>
  </si>
  <si>
    <t>Röbler Segelverein Müritz e.V.</t>
  </si>
  <si>
    <t>Dobrut Joanna</t>
  </si>
  <si>
    <t>UKS ZALEW KIELCE</t>
  </si>
  <si>
    <t>Daniszewska Magdalena</t>
  </si>
  <si>
    <t>Vaije Maan</t>
  </si>
  <si>
    <t>Urbaś Agnieszka</t>
  </si>
  <si>
    <t>BRAK</t>
  </si>
  <si>
    <t>Wróblewska Michalina</t>
  </si>
  <si>
    <t>Pierzchała Tomasz</t>
  </si>
  <si>
    <t>TS KUŹNIA RYBNIK</t>
  </si>
  <si>
    <t>Wyrzykiewicz Krzysztof</t>
  </si>
  <si>
    <t>Olga Bobrova</t>
  </si>
  <si>
    <t>Valentien Niklas</t>
  </si>
  <si>
    <t>Berliner Yacht-Club e.V.</t>
  </si>
  <si>
    <t>Niklas Mügge</t>
  </si>
  <si>
    <t>2001</t>
  </si>
  <si>
    <t>Lobert Tomasz</t>
  </si>
  <si>
    <t>Olszak Hubert</t>
  </si>
  <si>
    <t>Geremek Jan Marcin</t>
  </si>
  <si>
    <t>Moritz Rüster</t>
  </si>
  <si>
    <t>SSVaW</t>
  </si>
  <si>
    <t>Otto Schlosser</t>
  </si>
  <si>
    <t>Grocholewska Weronika</t>
  </si>
  <si>
    <t>Karwowski Rafał</t>
  </si>
  <si>
    <t>LKS CHARZYKOWY</t>
  </si>
  <si>
    <t>Korszun Oliwia</t>
  </si>
  <si>
    <t>Carl Germundson</t>
  </si>
  <si>
    <t>Tim Schlag</t>
  </si>
  <si>
    <t>Ciconia Storkow</t>
  </si>
  <si>
    <t>Gerlach Finn</t>
  </si>
  <si>
    <t>Radecki Adam</t>
  </si>
  <si>
    <t>Tobias Führling</t>
  </si>
  <si>
    <t>SpYC</t>
  </si>
  <si>
    <t>Szymak Szymon</t>
  </si>
  <si>
    <t>Vitus Holten</t>
  </si>
  <si>
    <t>Bergqvist Isabelle</t>
  </si>
  <si>
    <t>Szczawińska Olga</t>
  </si>
  <si>
    <t>Moritz Zofia</t>
  </si>
  <si>
    <t>Mikhail Mashunkin</t>
  </si>
  <si>
    <t>Papka Hubert</t>
  </si>
  <si>
    <t>Sokołowska Weronika</t>
  </si>
  <si>
    <t>Scheffler Maciej</t>
  </si>
  <si>
    <t>KS CŻ SZCZECIN</t>
  </si>
  <si>
    <t>Kaleta Adrian</t>
  </si>
  <si>
    <t>William Germundson</t>
  </si>
  <si>
    <t>ROSS</t>
  </si>
  <si>
    <t>Ostrowski Piotr</t>
  </si>
  <si>
    <t>Bykowski Krzysztof</t>
  </si>
  <si>
    <t>Łojko Rafał</t>
  </si>
  <si>
    <t>SKŻ DRAWA DRAWNO</t>
  </si>
  <si>
    <t>Pikor Tobiasz</t>
  </si>
  <si>
    <t>Rudowicz Daria</t>
  </si>
  <si>
    <t>Sikora Szymon</t>
  </si>
  <si>
    <t>Składaniec Marek</t>
  </si>
  <si>
    <t>Tydelska Aleksandra</t>
  </si>
  <si>
    <t>Zygarłowska Emilia</t>
  </si>
  <si>
    <t>Kai Schaefer</t>
  </si>
  <si>
    <t>SG Zeuthen</t>
  </si>
  <si>
    <t>Samajauskaite Gabriele</t>
  </si>
  <si>
    <t>Teemu Suonperä</t>
  </si>
  <si>
    <t>Tampereen pursiseura</t>
  </si>
  <si>
    <t>Wróblewska Wiktoria</t>
  </si>
  <si>
    <t>Marciniak Marcel</t>
  </si>
  <si>
    <t>Lier Koppelhus Victor</t>
  </si>
  <si>
    <t>SSS/KDY</t>
  </si>
  <si>
    <t>Mazurek Sebastian</t>
  </si>
  <si>
    <t>SUMA</t>
  </si>
  <si>
    <t>OUT</t>
  </si>
  <si>
    <t>Nazwisko i imię</t>
  </si>
  <si>
    <t>Rok ur.</t>
  </si>
  <si>
    <t>Klub</t>
  </si>
  <si>
    <t>m-ce</t>
  </si>
  <si>
    <t>PKT.</t>
  </si>
  <si>
    <t>UKŻ HORN KRAKÓW</t>
  </si>
  <si>
    <t>TKŻ TORUŃ</t>
  </si>
  <si>
    <t>GA</t>
  </si>
  <si>
    <t>Eliminacje do reprezentacji na Mistrzostwa Świata i na Mistrzostwa Europy w 2011 roku</t>
  </si>
  <si>
    <t>KAMIEŃ 2010</t>
  </si>
  <si>
    <t>PUCK 2011</t>
  </si>
  <si>
    <t>GDYNIA 2011</t>
  </si>
  <si>
    <t>ŁEBA 2011</t>
  </si>
  <si>
    <t>9.05.11</t>
  </si>
  <si>
    <t>2011 GRUPA A</t>
  </si>
  <si>
    <t>Kriutsova Nastsia</t>
  </si>
  <si>
    <t>UKS Barnim Goleniów</t>
  </si>
  <si>
    <t>Pszczółkowski Konrad</t>
  </si>
  <si>
    <t>Sawicki Michał</t>
  </si>
  <si>
    <t>YK STAL GDYNIA</t>
  </si>
  <si>
    <t>Anzel Monika</t>
  </si>
  <si>
    <t>Kowalski Szymon</t>
  </si>
  <si>
    <t>Jagniewski Marcel</t>
  </si>
  <si>
    <t>Adriańczyk Jan</t>
  </si>
  <si>
    <t>Wałecka Zuzanna</t>
  </si>
  <si>
    <t>Jedliński Maciej</t>
  </si>
  <si>
    <t>Głogowski Adam</t>
  </si>
  <si>
    <t>Chrzanowski Radosław</t>
  </si>
  <si>
    <t>Niewiarowski Mieszko</t>
  </si>
  <si>
    <t>Jędryczka Aleksandra</t>
  </si>
  <si>
    <t>Lipiński Jakub</t>
  </si>
  <si>
    <t>Wojtoniak Dominik</t>
  </si>
  <si>
    <t>Karsznia Krzysztof</t>
  </si>
  <si>
    <t>NIBYLANDIA</t>
  </si>
  <si>
    <t>Meskaite Rugile</t>
  </si>
  <si>
    <t>Jagielski Michał</t>
  </si>
  <si>
    <t>Kazlauskas Jonas</t>
  </si>
  <si>
    <t>Bahlai Maksim</t>
  </si>
  <si>
    <t>BELARUS</t>
  </si>
  <si>
    <t>Olszewski Sebastian</t>
  </si>
  <si>
    <t>KW LOK WĄBRZEŹNO</t>
  </si>
  <si>
    <t>Pasiut Szymon</t>
  </si>
  <si>
    <t>YC PTTK BESKID NOWY SĄCZ</t>
  </si>
  <si>
    <t>Went Arkadiusz</t>
  </si>
  <si>
    <t>Mikulec Karolina</t>
  </si>
  <si>
    <t>Nowak Kacper</t>
  </si>
  <si>
    <t>Leonik Tomasz</t>
  </si>
  <si>
    <t>Brzóska Kinga</t>
  </si>
  <si>
    <t>Kamińska Paula</t>
  </si>
  <si>
    <t>UKŻR GIŻYCKO</t>
  </si>
  <si>
    <t>Branting Maximilian</t>
  </si>
  <si>
    <t>Pawlik Szymon</t>
  </si>
  <si>
    <t>Dąbrowski Piotr</t>
  </si>
  <si>
    <t>Derenda Błażej</t>
  </si>
  <si>
    <t>Stachowski Gustaw</t>
  </si>
  <si>
    <t>Gołębiowski Michał</t>
  </si>
  <si>
    <t>Bartkowski Szymon</t>
  </si>
  <si>
    <t>Keller Kinga</t>
  </si>
  <si>
    <t>Stsiafankin Nikolai</t>
  </si>
  <si>
    <t>Oczkowska Alicja</t>
  </si>
  <si>
    <t>Halicki Daniel</t>
  </si>
  <si>
    <t>Keller Urszula</t>
  </si>
  <si>
    <t>FAKT</t>
  </si>
  <si>
    <t>BEZ-GZ</t>
  </si>
  <si>
    <t>6WYŚ.</t>
  </si>
  <si>
    <t>9WYŚ</t>
  </si>
  <si>
    <t>PUNKTACJA</t>
  </si>
  <si>
    <t>M-CE</t>
  </si>
  <si>
    <t>ME</t>
  </si>
  <si>
    <t>- rezygnacja z MŚ2011</t>
  </si>
</sst>
</file>

<file path=xl/styles.xml><?xml version="1.0" encoding="utf-8"?>
<styleSheet xmlns="http://schemas.openxmlformats.org/spreadsheetml/2006/main">
  <numFmts count="2">
    <numFmt numFmtId="164" formatCode="yy/mm/dd;@"/>
    <numFmt numFmtId="166" formatCode="[$-415]d\ mmm\ yy;@"/>
  </numFmts>
  <fonts count="33">
    <font>
      <sz val="10"/>
      <name val="Arial"/>
      <charset val="238"/>
    </font>
    <font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color indexed="17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charset val="238"/>
    </font>
    <font>
      <sz val="8"/>
      <color indexed="8"/>
      <name val="Arial"/>
      <family val="2"/>
      <charset val="238"/>
    </font>
    <font>
      <b/>
      <sz val="8"/>
      <color indexed="12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12"/>
      <name val="Arial CE"/>
      <charset val="238"/>
    </font>
    <font>
      <b/>
      <sz val="8"/>
      <color indexed="10"/>
      <name val="Arial CE"/>
      <charset val="238"/>
    </font>
    <font>
      <sz val="8"/>
      <name val="Arial CE"/>
      <charset val="238"/>
    </font>
    <font>
      <sz val="8"/>
      <color indexed="9"/>
      <name val="Arial CE"/>
      <charset val="238"/>
    </font>
    <font>
      <sz val="8"/>
      <name val="Arial"/>
      <family val="2"/>
      <charset val="238"/>
    </font>
    <font>
      <b/>
      <sz val="8"/>
      <color indexed="9"/>
      <name val="Arial CE"/>
      <charset val="238"/>
    </font>
    <font>
      <sz val="8"/>
      <name val="Verdana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8"/>
      <name val="Arial CE"/>
      <charset val="238"/>
    </font>
    <font>
      <b/>
      <sz val="8"/>
      <color indexed="12"/>
      <name val="Arial"/>
      <family val="2"/>
      <charset val="238"/>
    </font>
    <font>
      <b/>
      <sz val="8"/>
      <color indexed="14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/>
    <xf numFmtId="1" fontId="11" fillId="3" borderId="0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" fontId="9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1" fontId="4" fillId="0" borderId="3" xfId="0" applyNumberFormat="1" applyFont="1" applyFill="1" applyBorder="1" applyAlignment="1"/>
    <xf numFmtId="1" fontId="5" fillId="0" borderId="1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4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5" fillId="0" borderId="4" xfId="0" applyFont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1" fontId="4" fillId="0" borderId="7" xfId="0" applyNumberFormat="1" applyFont="1" applyFill="1" applyBorder="1" applyAlignment="1"/>
    <xf numFmtId="1" fontId="5" fillId="0" borderId="8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0" borderId="0" xfId="0" applyFont="1" applyFill="1"/>
    <xf numFmtId="0" fontId="1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" fontId="4" fillId="0" borderId="10" xfId="0" applyNumberFormat="1" applyFont="1" applyFill="1" applyBorder="1" applyAlignment="1"/>
    <xf numFmtId="1" fontId="10" fillId="0" borderId="10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6" fontId="8" fillId="0" borderId="12" xfId="0" applyNumberFormat="1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" fontId="7" fillId="0" borderId="0" xfId="0" applyNumberFormat="1" applyFont="1" applyFill="1" applyBorder="1"/>
    <xf numFmtId="0" fontId="7" fillId="0" borderId="2" xfId="0" applyFont="1" applyFill="1" applyBorder="1" applyAlignment="1">
      <alignment horizontal="left" vertical="center" wrapText="1"/>
    </xf>
    <xf numFmtId="1" fontId="5" fillId="2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1" fillId="0" borderId="0" xfId="0" applyFont="1"/>
    <xf numFmtId="0" fontId="14" fillId="0" borderId="2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" fillId="0" borderId="0" xfId="0" applyFont="1" applyFill="1" applyBorder="1"/>
    <xf numFmtId="0" fontId="15" fillId="3" borderId="12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166" fontId="8" fillId="0" borderId="2" xfId="0" applyNumberFormat="1" applyFont="1" applyFill="1" applyBorder="1" applyAlignment="1">
      <alignment horizontal="center"/>
    </xf>
    <xf numFmtId="2" fontId="7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8" fillId="0" borderId="2" xfId="0" applyFont="1" applyFill="1" applyBorder="1"/>
    <xf numFmtId="1" fontId="5" fillId="5" borderId="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166" fontId="16" fillId="0" borderId="12" xfId="0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5" fillId="4" borderId="0" xfId="0" applyFont="1" applyFill="1"/>
    <xf numFmtId="0" fontId="16" fillId="0" borderId="0" xfId="0" applyFont="1" applyFill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/>
    </xf>
    <xf numFmtId="164" fontId="7" fillId="4" borderId="12" xfId="0" quotePrefix="1" applyNumberFormat="1" applyFont="1" applyFill="1" applyBorder="1" applyAlignment="1">
      <alignment horizontal="center"/>
    </xf>
    <xf numFmtId="0" fontId="14" fillId="4" borderId="12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2" fontId="7" fillId="4" borderId="0" xfId="0" applyNumberFormat="1" applyFont="1" applyFill="1" applyBorder="1"/>
    <xf numFmtId="0" fontId="7" fillId="4" borderId="2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8" fillId="0" borderId="12" xfId="0" applyFont="1" applyFill="1" applyBorder="1"/>
    <xf numFmtId="0" fontId="8" fillId="4" borderId="2" xfId="0" applyFont="1" applyFill="1" applyBorder="1"/>
    <xf numFmtId="0" fontId="1" fillId="0" borderId="12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1" fontId="5" fillId="6" borderId="0" xfId="0" applyNumberFormat="1" applyFont="1" applyFill="1" applyBorder="1" applyAlignment="1">
      <alignment horizontal="right"/>
    </xf>
    <xf numFmtId="164" fontId="7" fillId="4" borderId="2" xfId="0" quotePrefix="1" applyNumberFormat="1" applyFont="1" applyFill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0" fontId="16" fillId="0" borderId="2" xfId="0" applyFont="1" applyFill="1" applyBorder="1"/>
    <xf numFmtId="0" fontId="1" fillId="0" borderId="2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2" fontId="7" fillId="4" borderId="0" xfId="0" applyNumberFormat="1" applyFont="1" applyFill="1"/>
    <xf numFmtId="0" fontId="16" fillId="0" borderId="12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/>
    </xf>
    <xf numFmtId="2" fontId="7" fillId="4" borderId="0" xfId="0" applyNumberFormat="1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7" borderId="0" xfId="0" applyFont="1" applyFill="1"/>
    <xf numFmtId="0" fontId="5" fillId="0" borderId="0" xfId="0" applyFont="1"/>
    <xf numFmtId="164" fontId="14" fillId="4" borderId="12" xfId="0" quotePrefix="1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 wrapText="1"/>
    </xf>
    <xf numFmtId="0" fontId="8" fillId="4" borderId="12" xfId="0" applyFont="1" applyFill="1" applyBorder="1"/>
    <xf numFmtId="0" fontId="16" fillId="4" borderId="0" xfId="0" applyFont="1" applyFill="1" applyAlignment="1">
      <alignment horizontal="center"/>
    </xf>
    <xf numFmtId="0" fontId="8" fillId="4" borderId="0" xfId="0" applyFont="1" applyFill="1"/>
    <xf numFmtId="0" fontId="7" fillId="2" borderId="0" xfId="0" applyFont="1" applyFill="1" applyBorder="1" applyAlignment="1">
      <alignment horizontal="center"/>
    </xf>
    <xf numFmtId="166" fontId="8" fillId="2" borderId="12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2" fontId="7" fillId="2" borderId="0" xfId="0" applyNumberFormat="1" applyFont="1" applyFill="1" applyBorder="1"/>
    <xf numFmtId="0" fontId="7" fillId="2" borderId="2" xfId="0" applyFont="1" applyFill="1" applyBorder="1" applyAlignment="1">
      <alignment horizontal="left"/>
    </xf>
    <xf numFmtId="0" fontId="19" fillId="4" borderId="0" xfId="0" applyFont="1" applyFill="1" applyAlignment="1">
      <alignment horizontal="center"/>
    </xf>
    <xf numFmtId="2" fontId="7" fillId="4" borderId="0" xfId="0" applyNumberFormat="1" applyFont="1" applyFill="1" applyAlignment="1"/>
    <xf numFmtId="166" fontId="8" fillId="2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6" fillId="0" borderId="0" xfId="0" applyFont="1" applyFill="1" applyBorder="1"/>
    <xf numFmtId="166" fontId="16" fillId="2" borderId="12" xfId="0" applyNumberFormat="1" applyFont="1" applyFill="1" applyBorder="1" applyAlignment="1">
      <alignment horizontal="center"/>
    </xf>
    <xf numFmtId="0" fontId="14" fillId="2" borderId="12" xfId="0" applyFont="1" applyFill="1" applyBorder="1"/>
    <xf numFmtId="0" fontId="8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7" fillId="2" borderId="12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2" xfId="0" applyFont="1" applyFill="1" applyBorder="1"/>
    <xf numFmtId="0" fontId="8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8" fillId="0" borderId="0" xfId="0" applyFont="1" applyFill="1" applyBorder="1"/>
    <xf numFmtId="0" fontId="16" fillId="2" borderId="0" xfId="0" applyFont="1" applyFill="1" applyAlignment="1">
      <alignment horizontal="center"/>
    </xf>
    <xf numFmtId="2" fontId="7" fillId="2" borderId="0" xfId="0" applyNumberFormat="1" applyFont="1" applyFill="1"/>
    <xf numFmtId="0" fontId="14" fillId="0" borderId="2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6" fillId="2" borderId="2" xfId="0" applyFont="1" applyFill="1" applyBorder="1"/>
    <xf numFmtId="0" fontId="8" fillId="2" borderId="12" xfId="0" applyFont="1" applyFill="1" applyBorder="1"/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6" fontId="21" fillId="2" borderId="12" xfId="0" applyNumberFormat="1" applyFont="1" applyFill="1" applyBorder="1" applyAlignment="1">
      <alignment horizontal="center"/>
    </xf>
    <xf numFmtId="166" fontId="20" fillId="4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14" fillId="2" borderId="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/>
    <xf numFmtId="1" fontId="2" fillId="0" borderId="0" xfId="0" applyNumberFormat="1" applyFont="1" applyAlignment="1">
      <alignment horizontal="right"/>
    </xf>
    <xf numFmtId="0" fontId="7" fillId="0" borderId="0" xfId="0" applyFont="1" applyFill="1"/>
    <xf numFmtId="0" fontId="22" fillId="0" borderId="3" xfId="0" applyFont="1" applyFill="1" applyBorder="1"/>
    <xf numFmtId="0" fontId="22" fillId="0" borderId="0" xfId="0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right"/>
    </xf>
    <xf numFmtId="1" fontId="22" fillId="0" borderId="3" xfId="0" applyNumberFormat="1" applyFont="1" applyFill="1" applyBorder="1" applyAlignment="1">
      <alignment horizontal="center"/>
    </xf>
    <xf numFmtId="1" fontId="22" fillId="0" borderId="3" xfId="0" applyNumberFormat="1" applyFont="1" applyFill="1" applyBorder="1"/>
    <xf numFmtId="1" fontId="23" fillId="0" borderId="3" xfId="0" applyNumberFormat="1" applyFont="1" applyFill="1" applyBorder="1"/>
    <xf numFmtId="1" fontId="22" fillId="0" borderId="0" xfId="0" applyNumberFormat="1" applyFont="1" applyFill="1" applyBorder="1"/>
    <xf numFmtId="0" fontId="7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/>
    <xf numFmtId="0" fontId="26" fillId="0" borderId="9" xfId="0" applyFont="1" applyFill="1" applyBorder="1" applyAlignment="1">
      <alignment horizontal="left"/>
    </xf>
    <xf numFmtId="1" fontId="24" fillId="0" borderId="11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left"/>
    </xf>
    <xf numFmtId="1" fontId="24" fillId="0" borderId="11" xfId="0" applyNumberFormat="1" applyFont="1" applyFill="1" applyBorder="1" applyAlignment="1">
      <alignment horizontal="right"/>
    </xf>
    <xf numFmtId="1" fontId="28" fillId="0" borderId="10" xfId="0" applyNumberFormat="1" applyFont="1" applyFill="1" applyBorder="1" applyAlignment="1">
      <alignment horizontal="left"/>
    </xf>
    <xf numFmtId="1" fontId="29" fillId="0" borderId="10" xfId="0" applyNumberFormat="1" applyFont="1" applyFill="1" applyBorder="1" applyAlignment="1">
      <alignment horizontal="left"/>
    </xf>
    <xf numFmtId="1" fontId="24" fillId="0" borderId="11" xfId="0" applyNumberFormat="1" applyFont="1" applyFill="1" applyBorder="1"/>
    <xf numFmtId="0" fontId="7" fillId="0" borderId="10" xfId="0" applyFont="1" applyBorder="1"/>
    <xf numFmtId="0" fontId="26" fillId="0" borderId="8" xfId="0" applyFont="1" applyFill="1" applyBorder="1" applyAlignment="1">
      <alignment horizontal="left"/>
    </xf>
    <xf numFmtId="1" fontId="24" fillId="0" borderId="6" xfId="0" applyNumberFormat="1" applyFont="1" applyFill="1" applyBorder="1" applyAlignment="1">
      <alignment horizontal="center"/>
    </xf>
    <xf numFmtId="1" fontId="27" fillId="0" borderId="7" xfId="0" applyNumberFormat="1" applyFont="1" applyFill="1" applyBorder="1" applyAlignment="1">
      <alignment horizontal="left"/>
    </xf>
    <xf numFmtId="1" fontId="24" fillId="0" borderId="6" xfId="0" applyNumberFormat="1" applyFont="1" applyFill="1" applyBorder="1" applyAlignment="1">
      <alignment horizontal="right"/>
    </xf>
    <xf numFmtId="1" fontId="28" fillId="0" borderId="7" xfId="0" applyNumberFormat="1" applyFont="1" applyFill="1" applyBorder="1" applyAlignment="1">
      <alignment horizontal="left"/>
    </xf>
    <xf numFmtId="1" fontId="29" fillId="0" borderId="7" xfId="0" applyNumberFormat="1" applyFont="1" applyFill="1" applyBorder="1" applyAlignment="1">
      <alignment horizontal="left"/>
    </xf>
    <xf numFmtId="1" fontId="24" fillId="0" borderId="6" xfId="0" applyNumberFormat="1" applyFont="1" applyFill="1" applyBorder="1"/>
    <xf numFmtId="0" fontId="30" fillId="8" borderId="0" xfId="0" applyFont="1" applyFill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right" wrapText="1"/>
    </xf>
    <xf numFmtId="1" fontId="31" fillId="0" borderId="13" xfId="0" applyNumberFormat="1" applyFont="1" applyFill="1" applyBorder="1" applyAlignment="1">
      <alignment wrapText="1"/>
    </xf>
    <xf numFmtId="0" fontId="2" fillId="0" borderId="0" xfId="0" applyFont="1" applyBorder="1"/>
    <xf numFmtId="0" fontId="7" fillId="0" borderId="0" xfId="0" applyFont="1" applyAlignment="1">
      <alignment horizontal="left"/>
    </xf>
    <xf numFmtId="0" fontId="2" fillId="0" borderId="0" xfId="0" applyFont="1"/>
    <xf numFmtId="1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1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right"/>
    </xf>
    <xf numFmtId="1" fontId="5" fillId="9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1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/>
    </xf>
    <xf numFmtId="0" fontId="14" fillId="0" borderId="0" xfId="0" applyFont="1" applyFill="1" applyAlignment="1">
      <alignment horizontal="center" wrapText="1"/>
    </xf>
    <xf numFmtId="0" fontId="14" fillId="0" borderId="12" xfId="0" applyFont="1" applyFill="1" applyBorder="1"/>
    <xf numFmtId="0" fontId="14" fillId="4" borderId="2" xfId="0" applyFont="1" applyFill="1" applyBorder="1"/>
    <xf numFmtId="0" fontId="7" fillId="0" borderId="12" xfId="0" applyFont="1" applyFill="1" applyBorder="1" applyAlignment="1">
      <alignment horizontal="left" wrapText="1"/>
    </xf>
    <xf numFmtId="0" fontId="0" fillId="0" borderId="0" xfId="0" applyFill="1"/>
    <xf numFmtId="166" fontId="16" fillId="0" borderId="12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 wrapText="1"/>
    </xf>
    <xf numFmtId="0" fontId="29" fillId="0" borderId="8" xfId="0" applyFont="1" applyFill="1" applyBorder="1" applyAlignment="1">
      <alignment horizontal="left"/>
    </xf>
    <xf numFmtId="0" fontId="29" fillId="0" borderId="7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left"/>
    </xf>
    <xf numFmtId="0" fontId="28" fillId="0" borderId="7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5" fillId="6" borderId="0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1" fontId="30" fillId="0" borderId="2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1" fontId="5" fillId="9" borderId="3" xfId="0" applyNumberFormat="1" applyFont="1" applyFill="1" applyBorder="1" applyAlignment="1">
      <alignment horizontal="right"/>
    </xf>
    <xf numFmtId="1" fontId="14" fillId="0" borderId="3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1" fontId="5" fillId="6" borderId="3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3" xfId="0" applyFont="1" applyFill="1" applyBorder="1" applyAlignment="1"/>
    <xf numFmtId="0" fontId="25" fillId="0" borderId="10" xfId="0" applyFont="1" applyFill="1" applyBorder="1" applyAlignment="1"/>
    <xf numFmtId="0" fontId="1" fillId="0" borderId="10" xfId="0" applyFont="1" applyBorder="1" applyAlignment="1"/>
    <xf numFmtId="0" fontId="16" fillId="0" borderId="0" xfId="0" applyFont="1" applyFill="1" applyBorder="1" applyAlignment="1"/>
    <xf numFmtId="0" fontId="16" fillId="0" borderId="0" xfId="0" applyFont="1" applyFill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16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14" fillId="4" borderId="0" xfId="0" applyFont="1" applyFill="1" applyBorder="1" applyAlignment="1"/>
    <xf numFmtId="0" fontId="16" fillId="2" borderId="0" xfId="0" applyFont="1" applyFill="1" applyBorder="1" applyAlignment="1"/>
    <xf numFmtId="0" fontId="14" fillId="0" borderId="0" xfId="0" applyFont="1" applyFill="1" applyBorder="1" applyAlignment="1"/>
    <xf numFmtId="0" fontId="16" fillId="2" borderId="0" xfId="0" applyFont="1" applyFill="1" applyAlignment="1"/>
    <xf numFmtId="0" fontId="9" fillId="2" borderId="0" xfId="0" applyFont="1" applyFill="1" applyBorder="1" applyAlignment="1"/>
    <xf numFmtId="0" fontId="1" fillId="0" borderId="0" xfId="0" applyFont="1" applyAlignment="1"/>
    <xf numFmtId="0" fontId="22" fillId="0" borderId="0" xfId="0" applyFont="1" applyFill="1" applyBorder="1" applyAlignment="1"/>
    <xf numFmtId="0" fontId="24" fillId="0" borderId="10" xfId="0" applyFont="1" applyFill="1" applyBorder="1" applyAlignment="1"/>
    <xf numFmtId="0" fontId="7" fillId="0" borderId="10" xfId="0" applyFont="1" applyBorder="1" applyAlignment="1"/>
    <xf numFmtId="166" fontId="8" fillId="0" borderId="2" xfId="0" applyNumberFormat="1" applyFont="1" applyFill="1" applyBorder="1" applyAlignment="1"/>
    <xf numFmtId="166" fontId="8" fillId="0" borderId="2" xfId="0" applyNumberFormat="1" applyFont="1" applyBorder="1" applyAlignment="1"/>
    <xf numFmtId="166" fontId="8" fillId="0" borderId="0" xfId="0" applyNumberFormat="1" applyFont="1" applyAlignment="1"/>
    <xf numFmtId="166" fontId="16" fillId="0" borderId="2" xfId="0" applyNumberFormat="1" applyFont="1" applyFill="1" applyBorder="1" applyAlignment="1"/>
    <xf numFmtId="166" fontId="20" fillId="4" borderId="2" xfId="0" applyNumberFormat="1" applyFont="1" applyFill="1" applyBorder="1" applyAlignment="1"/>
    <xf numFmtId="166" fontId="8" fillId="0" borderId="12" xfId="0" applyNumberFormat="1" applyFont="1" applyBorder="1" applyAlignment="1"/>
    <xf numFmtId="166" fontId="8" fillId="0" borderId="12" xfId="0" applyNumberFormat="1" applyFont="1" applyFill="1" applyBorder="1" applyAlignment="1"/>
    <xf numFmtId="0" fontId="7" fillId="0" borderId="0" xfId="0" applyFont="1" applyAlignment="1"/>
    <xf numFmtId="0" fontId="24" fillId="0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8" fillId="2" borderId="12" xfId="0" applyNumberFormat="1" applyFont="1" applyFill="1" applyBorder="1" applyAlignment="1"/>
    <xf numFmtId="166" fontId="16" fillId="0" borderId="12" xfId="0" applyNumberFormat="1" applyFont="1" applyFill="1" applyBorder="1" applyAlignment="1"/>
    <xf numFmtId="166" fontId="16" fillId="2" borderId="12" xfId="0" applyNumberFormat="1" applyFont="1" applyFill="1" applyBorder="1" applyAlignment="1"/>
    <xf numFmtId="166" fontId="16" fillId="0" borderId="2" xfId="0" applyNumberFormat="1" applyFont="1" applyBorder="1" applyAlignment="1"/>
    <xf numFmtId="166" fontId="21" fillId="2" borderId="12" xfId="0" applyNumberFormat="1" applyFont="1" applyFill="1" applyBorder="1" applyAlignment="1"/>
    <xf numFmtId="0" fontId="14" fillId="2" borderId="14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1" fontId="32" fillId="0" borderId="0" xfId="0" applyNumberFormat="1" applyFont="1" applyFill="1" applyAlignment="1">
      <alignment horizontal="center"/>
    </xf>
    <xf numFmtId="0" fontId="30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0" fillId="8" borderId="0" xfId="0" applyFont="1" applyFill="1" applyBorder="1"/>
    <xf numFmtId="1" fontId="30" fillId="8" borderId="0" xfId="0" applyNumberFormat="1" applyFont="1" applyFill="1" applyBorder="1"/>
    <xf numFmtId="0" fontId="13" fillId="4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left"/>
    </xf>
    <xf numFmtId="0" fontId="26" fillId="4" borderId="10" xfId="0" quotePrefix="1" applyFont="1" applyFill="1" applyBorder="1" applyAlignment="1">
      <alignment horizontal="left"/>
    </xf>
    <xf numFmtId="0" fontId="26" fillId="4" borderId="10" xfId="0" applyFont="1" applyFill="1" applyBorder="1" applyAlignment="1"/>
    <xf numFmtId="0" fontId="26" fillId="4" borderId="10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topLeftCell="A4" workbookViewId="0">
      <selection activeCell="A34" sqref="A34:IV34"/>
    </sheetView>
  </sheetViews>
  <sheetFormatPr defaultRowHeight="11.25"/>
  <cols>
    <col min="1" max="1" width="3.28515625" style="199" customWidth="1"/>
    <col min="2" max="2" width="3.42578125" style="199" customWidth="1"/>
    <col min="3" max="3" width="8.85546875" style="285" customWidth="1"/>
    <col min="4" max="4" width="20.28515625" style="195" customWidth="1"/>
    <col min="5" max="5" width="5.28515625" style="274" customWidth="1"/>
    <col min="6" max="6" width="4.5703125" style="199" customWidth="1"/>
    <col min="7" max="7" width="21.42578125" style="16" customWidth="1"/>
    <col min="8" max="8" width="6.85546875" style="200" customWidth="1"/>
    <col min="9" max="9" width="9" style="200" customWidth="1"/>
    <col min="10" max="10" width="4.7109375" style="208" customWidth="1"/>
    <col min="11" max="11" width="5.7109375" style="169" customWidth="1"/>
    <col min="12" max="12" width="9" style="169" customWidth="1"/>
    <col min="13" max="13" width="4.7109375" style="201" customWidth="1"/>
    <col min="14" max="14" width="5.140625" style="169" customWidth="1"/>
    <col min="15" max="15" width="9" style="169" customWidth="1"/>
    <col min="16" max="16" width="4.7109375" style="201" customWidth="1"/>
    <col min="17" max="17" width="5" style="196" customWidth="1"/>
    <col min="18" max="18" width="9" style="196" customWidth="1"/>
    <col min="19" max="19" width="4.7109375" style="196" customWidth="1"/>
    <col min="20" max="20" width="4.85546875" style="169" customWidth="1"/>
    <col min="21" max="21" width="4.42578125" style="169" customWidth="1"/>
    <col min="22" max="22" width="4.42578125" style="187" customWidth="1"/>
    <col min="23" max="16384" width="9.140625" style="169"/>
  </cols>
  <sheetData>
    <row r="1" spans="1:25" ht="24.75" customHeight="1">
      <c r="A1" s="303" t="s">
        <v>421</v>
      </c>
      <c r="B1" s="163"/>
      <c r="C1" s="275"/>
      <c r="D1" s="162"/>
      <c r="E1" s="259"/>
      <c r="F1" s="252"/>
      <c r="G1" s="162"/>
      <c r="H1" s="164"/>
      <c r="I1" s="164"/>
      <c r="J1" s="165"/>
      <c r="K1" s="166"/>
      <c r="L1" s="166"/>
      <c r="M1" s="164"/>
      <c r="N1" s="167"/>
      <c r="O1" s="167"/>
      <c r="P1" s="164"/>
      <c r="Q1" s="166"/>
      <c r="R1" s="168"/>
      <c r="S1" s="168"/>
    </row>
    <row r="2" spans="1:25" ht="15.95" customHeight="1">
      <c r="A2" s="302" t="s">
        <v>481</v>
      </c>
      <c r="B2" s="304" t="s">
        <v>482</v>
      </c>
      <c r="C2" s="305"/>
      <c r="D2" s="306"/>
      <c r="E2" s="260"/>
      <c r="F2" s="170"/>
      <c r="G2" s="179"/>
      <c r="H2" s="172" t="s">
        <v>422</v>
      </c>
      <c r="I2" s="226"/>
      <c r="J2" s="173"/>
      <c r="K2" s="174" t="s">
        <v>423</v>
      </c>
      <c r="L2" s="174"/>
      <c r="M2" s="175"/>
      <c r="N2" s="176" t="s">
        <v>424</v>
      </c>
      <c r="O2" s="176"/>
      <c r="P2" s="175"/>
      <c r="Q2" s="177" t="s">
        <v>425</v>
      </c>
      <c r="R2" s="177"/>
      <c r="S2" s="178"/>
    </row>
    <row r="3" spans="1:25" ht="15.95" customHeight="1">
      <c r="A3" s="286"/>
      <c r="B3" s="170"/>
      <c r="C3" s="276"/>
      <c r="D3" s="171"/>
      <c r="E3" s="260"/>
      <c r="F3" s="170"/>
      <c r="G3" s="179"/>
      <c r="H3" s="180">
        <v>246</v>
      </c>
      <c r="I3" s="227" t="s">
        <v>477</v>
      </c>
      <c r="J3" s="181"/>
      <c r="K3" s="182">
        <v>131</v>
      </c>
      <c r="L3" s="182" t="s">
        <v>478</v>
      </c>
      <c r="M3" s="183"/>
      <c r="N3" s="184"/>
      <c r="O3" s="184"/>
      <c r="P3" s="183"/>
      <c r="Q3" s="185"/>
      <c r="R3" s="185"/>
      <c r="S3" s="186"/>
      <c r="T3" s="169" t="s">
        <v>411</v>
      </c>
      <c r="U3" s="169" t="s">
        <v>412</v>
      </c>
      <c r="V3" s="187" t="s">
        <v>8</v>
      </c>
    </row>
    <row r="4" spans="1:25" ht="15.95" customHeight="1">
      <c r="A4" s="286"/>
      <c r="B4" s="170"/>
      <c r="C4" s="276"/>
      <c r="D4" s="171"/>
      <c r="E4" s="260"/>
      <c r="F4" s="170"/>
      <c r="G4" s="179"/>
      <c r="H4" s="180" t="s">
        <v>475</v>
      </c>
      <c r="I4" s="227" t="s">
        <v>476</v>
      </c>
      <c r="J4" s="181"/>
      <c r="K4" s="233" t="s">
        <v>475</v>
      </c>
      <c r="L4" s="233" t="s">
        <v>476</v>
      </c>
      <c r="M4" s="183"/>
      <c r="N4" s="231" t="s">
        <v>475</v>
      </c>
      <c r="O4" s="232" t="s">
        <v>476</v>
      </c>
      <c r="P4" s="183"/>
      <c r="Q4" s="229" t="s">
        <v>475</v>
      </c>
      <c r="R4" s="230" t="s">
        <v>476</v>
      </c>
      <c r="S4" s="186"/>
      <c r="Y4" s="194" t="s">
        <v>479</v>
      </c>
    </row>
    <row r="5" spans="1:25" s="194" customFormat="1" ht="12" customHeight="1">
      <c r="A5" s="287" t="s">
        <v>9</v>
      </c>
      <c r="B5" s="188" t="s">
        <v>10</v>
      </c>
      <c r="C5" s="277"/>
      <c r="D5" s="189" t="s">
        <v>413</v>
      </c>
      <c r="E5" s="261" t="s">
        <v>414</v>
      </c>
      <c r="F5" s="188" t="s">
        <v>13</v>
      </c>
      <c r="G5" s="47" t="s">
        <v>415</v>
      </c>
      <c r="H5" s="228" t="s">
        <v>416</v>
      </c>
      <c r="I5" s="228" t="s">
        <v>416</v>
      </c>
      <c r="J5" s="191" t="s">
        <v>15</v>
      </c>
      <c r="K5" s="241" t="s">
        <v>416</v>
      </c>
      <c r="L5" s="228" t="s">
        <v>416</v>
      </c>
      <c r="M5" s="192" t="s">
        <v>15</v>
      </c>
      <c r="N5" s="228" t="s">
        <v>416</v>
      </c>
      <c r="O5" s="228" t="s">
        <v>416</v>
      </c>
      <c r="P5" s="192" t="s">
        <v>15</v>
      </c>
      <c r="Q5" s="228" t="s">
        <v>416</v>
      </c>
      <c r="R5" s="228" t="s">
        <v>416</v>
      </c>
      <c r="S5" s="193" t="s">
        <v>15</v>
      </c>
      <c r="T5" s="194" t="s">
        <v>417</v>
      </c>
      <c r="U5" s="194" t="s">
        <v>417</v>
      </c>
      <c r="V5" s="300" t="s">
        <v>417</v>
      </c>
      <c r="X5" s="234" t="s">
        <v>480</v>
      </c>
      <c r="Y5" s="194" t="s">
        <v>15</v>
      </c>
    </row>
    <row r="6" spans="1:25" s="198" customFormat="1" ht="11.25" customHeight="1">
      <c r="A6" s="288">
        <v>1</v>
      </c>
      <c r="B6" s="244" t="s">
        <v>17</v>
      </c>
      <c r="C6" s="279">
        <v>40623</v>
      </c>
      <c r="D6" s="73" t="s">
        <v>21</v>
      </c>
      <c r="E6" s="264">
        <v>1996</v>
      </c>
      <c r="F6" s="253" t="s">
        <v>22</v>
      </c>
      <c r="G6" s="124" t="s">
        <v>23</v>
      </c>
      <c r="H6" s="237">
        <v>24</v>
      </c>
      <c r="I6" s="153">
        <v>3</v>
      </c>
      <c r="J6" s="298">
        <v>39</v>
      </c>
      <c r="K6" s="3">
        <v>5</v>
      </c>
      <c r="L6" s="297">
        <v>5</v>
      </c>
      <c r="M6" s="298">
        <v>36</v>
      </c>
      <c r="N6" s="27"/>
      <c r="O6" s="27"/>
      <c r="P6" s="202"/>
      <c r="Q6" s="209"/>
      <c r="R6" s="209"/>
      <c r="S6" s="210"/>
      <c r="T6" s="197">
        <f t="shared" ref="T6:T37" si="0">M6+J6+P6+S6</f>
        <v>75</v>
      </c>
      <c r="U6" s="198">
        <f t="shared" ref="U6:U37" si="1">MIN(S6,P6,M6,J6)</f>
        <v>36</v>
      </c>
      <c r="V6" s="301">
        <f t="shared" ref="V6:V37" si="2">T6-U6</f>
        <v>39</v>
      </c>
      <c r="X6" s="205">
        <v>1</v>
      </c>
      <c r="Y6" s="198">
        <v>43</v>
      </c>
    </row>
    <row r="7" spans="1:25" ht="11.25" customHeight="1">
      <c r="A7" s="289">
        <f t="shared" ref="A7:A70" si="3">A6+1</f>
        <v>2</v>
      </c>
      <c r="B7" s="302" t="s">
        <v>481</v>
      </c>
      <c r="C7" s="279">
        <v>40644</v>
      </c>
      <c r="D7" s="73" t="s">
        <v>24</v>
      </c>
      <c r="E7" s="264">
        <v>1996</v>
      </c>
      <c r="F7" s="253" t="s">
        <v>19</v>
      </c>
      <c r="G7" s="124" t="s">
        <v>25</v>
      </c>
      <c r="H7" s="238">
        <v>31</v>
      </c>
      <c r="I7" s="153">
        <v>6</v>
      </c>
      <c r="J7" s="242">
        <v>35</v>
      </c>
      <c r="K7" s="3">
        <v>4</v>
      </c>
      <c r="L7" s="297">
        <v>4</v>
      </c>
      <c r="M7" s="242">
        <v>37</v>
      </c>
      <c r="N7" s="27"/>
      <c r="O7" s="27"/>
      <c r="P7" s="202"/>
      <c r="Q7" s="209"/>
      <c r="R7" s="209"/>
      <c r="S7" s="210"/>
      <c r="T7" s="197">
        <f t="shared" si="0"/>
        <v>72</v>
      </c>
      <c r="U7" s="198">
        <f t="shared" si="1"/>
        <v>35</v>
      </c>
      <c r="V7" s="301">
        <f t="shared" si="2"/>
        <v>37</v>
      </c>
      <c r="X7" s="205">
        <v>2</v>
      </c>
      <c r="Y7" s="169">
        <v>41</v>
      </c>
    </row>
    <row r="8" spans="1:25" ht="11.25" customHeight="1">
      <c r="A8" s="289">
        <f t="shared" si="3"/>
        <v>3</v>
      </c>
      <c r="B8" s="71" t="s">
        <v>17</v>
      </c>
      <c r="C8" s="280">
        <v>40659</v>
      </c>
      <c r="D8" s="73" t="s">
        <v>26</v>
      </c>
      <c r="E8" s="265">
        <v>1996</v>
      </c>
      <c r="F8" s="253" t="s">
        <v>19</v>
      </c>
      <c r="G8" s="124" t="s">
        <v>27</v>
      </c>
      <c r="H8" s="238">
        <v>28</v>
      </c>
      <c r="I8" s="153">
        <v>4</v>
      </c>
      <c r="J8" s="242">
        <v>37</v>
      </c>
      <c r="K8" s="3">
        <v>8</v>
      </c>
      <c r="L8" s="297">
        <v>8</v>
      </c>
      <c r="M8" s="242">
        <v>33</v>
      </c>
      <c r="N8" s="27"/>
      <c r="O8" s="27"/>
      <c r="P8" s="202"/>
      <c r="Q8" s="209"/>
      <c r="R8" s="209"/>
      <c r="S8" s="210"/>
      <c r="T8" s="197">
        <f t="shared" si="0"/>
        <v>70</v>
      </c>
      <c r="U8" s="198">
        <f t="shared" si="1"/>
        <v>33</v>
      </c>
      <c r="V8" s="301">
        <f t="shared" si="2"/>
        <v>37</v>
      </c>
      <c r="X8" s="205">
        <v>3</v>
      </c>
      <c r="Y8" s="169">
        <v>39</v>
      </c>
    </row>
    <row r="9" spans="1:25" ht="11.25" customHeight="1">
      <c r="A9" s="289">
        <f t="shared" si="3"/>
        <v>4</v>
      </c>
      <c r="B9" s="71" t="s">
        <v>17</v>
      </c>
      <c r="C9" s="279">
        <v>40661</v>
      </c>
      <c r="D9" s="73" t="s">
        <v>39</v>
      </c>
      <c r="E9" s="264">
        <v>1996</v>
      </c>
      <c r="F9" s="253" t="s">
        <v>19</v>
      </c>
      <c r="G9" s="124" t="s">
        <v>29</v>
      </c>
      <c r="H9" s="238">
        <v>38</v>
      </c>
      <c r="I9" s="153">
        <v>10</v>
      </c>
      <c r="J9" s="242">
        <v>31</v>
      </c>
      <c r="K9" s="3">
        <v>6</v>
      </c>
      <c r="L9" s="297">
        <v>6</v>
      </c>
      <c r="M9" s="242">
        <v>35</v>
      </c>
      <c r="N9" s="27"/>
      <c r="O9" s="27"/>
      <c r="P9" s="202"/>
      <c r="Q9" s="209"/>
      <c r="R9" s="209"/>
      <c r="S9" s="210"/>
      <c r="T9" s="197">
        <f t="shared" si="0"/>
        <v>66</v>
      </c>
      <c r="U9" s="198">
        <f t="shared" si="1"/>
        <v>31</v>
      </c>
      <c r="V9" s="301">
        <f t="shared" si="2"/>
        <v>35</v>
      </c>
      <c r="X9" s="205">
        <v>4</v>
      </c>
      <c r="Y9" s="169">
        <v>37</v>
      </c>
    </row>
    <row r="10" spans="1:25" ht="11.25" customHeight="1">
      <c r="A10" s="289">
        <f t="shared" si="3"/>
        <v>5</v>
      </c>
      <c r="B10" s="71" t="s">
        <v>17</v>
      </c>
      <c r="C10" s="279">
        <v>40665</v>
      </c>
      <c r="D10" s="73" t="s">
        <v>32</v>
      </c>
      <c r="E10" s="265">
        <v>1998</v>
      </c>
      <c r="F10" s="254" t="s">
        <v>22</v>
      </c>
      <c r="G10" s="124" t="s">
        <v>33</v>
      </c>
      <c r="H10" s="238">
        <v>36</v>
      </c>
      <c r="I10" s="153">
        <v>9</v>
      </c>
      <c r="J10" s="242">
        <v>32</v>
      </c>
      <c r="K10" s="3">
        <v>7</v>
      </c>
      <c r="L10" s="297">
        <v>7</v>
      </c>
      <c r="M10" s="242">
        <v>34</v>
      </c>
      <c r="N10" s="27"/>
      <c r="O10" s="27"/>
      <c r="P10" s="202"/>
      <c r="Q10" s="209"/>
      <c r="R10" s="209"/>
      <c r="S10" s="210"/>
      <c r="T10" s="197">
        <f t="shared" si="0"/>
        <v>66</v>
      </c>
      <c r="U10" s="198">
        <f t="shared" si="1"/>
        <v>32</v>
      </c>
      <c r="V10" s="301">
        <f t="shared" si="2"/>
        <v>34</v>
      </c>
      <c r="X10" s="205">
        <v>5</v>
      </c>
      <c r="Y10" s="169">
        <v>36</v>
      </c>
    </row>
    <row r="11" spans="1:25" ht="11.25" customHeight="1">
      <c r="A11" s="289">
        <f t="shared" si="3"/>
        <v>6</v>
      </c>
      <c r="B11" s="71" t="s">
        <v>17</v>
      </c>
      <c r="C11" s="279">
        <v>40617</v>
      </c>
      <c r="D11" s="216" t="s">
        <v>30</v>
      </c>
      <c r="E11" s="266">
        <v>1996</v>
      </c>
      <c r="F11" s="253" t="s">
        <v>19</v>
      </c>
      <c r="G11" s="124" t="s">
        <v>31</v>
      </c>
      <c r="H11" s="238">
        <v>32</v>
      </c>
      <c r="I11" s="153">
        <v>7</v>
      </c>
      <c r="J11" s="242">
        <v>34</v>
      </c>
      <c r="K11" s="3">
        <v>13</v>
      </c>
      <c r="L11" s="297">
        <v>13</v>
      </c>
      <c r="M11" s="242">
        <v>28</v>
      </c>
      <c r="N11" s="27"/>
      <c r="O11" s="27"/>
      <c r="P11" s="212"/>
      <c r="Q11" s="209"/>
      <c r="R11" s="209"/>
      <c r="S11" s="210"/>
      <c r="T11" s="197">
        <f t="shared" si="0"/>
        <v>62</v>
      </c>
      <c r="U11" s="198">
        <f t="shared" si="1"/>
        <v>28</v>
      </c>
      <c r="V11" s="301">
        <f t="shared" si="2"/>
        <v>34</v>
      </c>
      <c r="X11" s="205">
        <v>6</v>
      </c>
      <c r="Y11" s="169">
        <v>35</v>
      </c>
    </row>
    <row r="12" spans="1:25" ht="11.25" customHeight="1">
      <c r="A12" s="289">
        <f t="shared" si="3"/>
        <v>7</v>
      </c>
      <c r="B12" s="71" t="s">
        <v>17</v>
      </c>
      <c r="C12" s="279">
        <v>40661</v>
      </c>
      <c r="D12" s="76" t="s">
        <v>40</v>
      </c>
      <c r="E12" s="266">
        <v>1997</v>
      </c>
      <c r="F12" s="253" t="s">
        <v>19</v>
      </c>
      <c r="G12" s="124" t="s">
        <v>41</v>
      </c>
      <c r="H12" s="238">
        <v>54</v>
      </c>
      <c r="I12" s="153">
        <v>15</v>
      </c>
      <c r="J12" s="242">
        <v>26</v>
      </c>
      <c r="K12" s="3">
        <v>9</v>
      </c>
      <c r="L12" s="297">
        <v>9</v>
      </c>
      <c r="M12" s="242">
        <v>32</v>
      </c>
      <c r="N12" s="27"/>
      <c r="O12" s="27"/>
      <c r="P12" s="212"/>
      <c r="Q12" s="209"/>
      <c r="R12" s="209"/>
      <c r="S12" s="210"/>
      <c r="T12" s="197">
        <f t="shared" si="0"/>
        <v>58</v>
      </c>
      <c r="U12" s="198">
        <f t="shared" si="1"/>
        <v>26</v>
      </c>
      <c r="V12" s="301">
        <f t="shared" si="2"/>
        <v>32</v>
      </c>
      <c r="X12" s="205">
        <v>7</v>
      </c>
      <c r="Y12" s="169">
        <v>34</v>
      </c>
    </row>
    <row r="13" spans="1:25" ht="11.25" customHeight="1">
      <c r="A13" s="289">
        <f t="shared" si="3"/>
        <v>8</v>
      </c>
      <c r="B13" s="71" t="s">
        <v>17</v>
      </c>
      <c r="C13" s="279">
        <v>40665</v>
      </c>
      <c r="D13" s="73" t="s">
        <v>48</v>
      </c>
      <c r="E13" s="265">
        <v>1996</v>
      </c>
      <c r="F13" s="253" t="s">
        <v>22</v>
      </c>
      <c r="G13" s="124" t="s">
        <v>20</v>
      </c>
      <c r="H13" s="239">
        <v>85</v>
      </c>
      <c r="I13" s="153">
        <v>28</v>
      </c>
      <c r="J13" s="242">
        <v>13</v>
      </c>
      <c r="K13" s="3">
        <v>1</v>
      </c>
      <c r="L13" s="296">
        <v>1</v>
      </c>
      <c r="M13" s="242">
        <v>43</v>
      </c>
      <c r="N13" s="27"/>
      <c r="O13" s="27"/>
      <c r="P13" s="202"/>
      <c r="Q13" s="209"/>
      <c r="R13" s="209"/>
      <c r="S13" s="210"/>
      <c r="T13" s="197">
        <f t="shared" si="0"/>
        <v>56</v>
      </c>
      <c r="U13" s="198">
        <f t="shared" si="1"/>
        <v>13</v>
      </c>
      <c r="V13" s="301">
        <f t="shared" si="2"/>
        <v>43</v>
      </c>
      <c r="X13" s="205">
        <v>8</v>
      </c>
      <c r="Y13" s="169">
        <v>33</v>
      </c>
    </row>
    <row r="14" spans="1:25" ht="11.25" customHeight="1">
      <c r="A14" s="289">
        <f t="shared" si="3"/>
        <v>9</v>
      </c>
      <c r="B14" s="61" t="s">
        <v>17</v>
      </c>
      <c r="C14" s="279">
        <v>40644</v>
      </c>
      <c r="D14" s="73" t="s">
        <v>34</v>
      </c>
      <c r="E14" s="264">
        <v>1996</v>
      </c>
      <c r="F14" s="253" t="s">
        <v>19</v>
      </c>
      <c r="G14" s="124" t="s">
        <v>35</v>
      </c>
      <c r="H14" s="238">
        <v>29</v>
      </c>
      <c r="I14" s="153">
        <v>5</v>
      </c>
      <c r="J14" s="242">
        <v>36</v>
      </c>
      <c r="K14" s="3">
        <v>23</v>
      </c>
      <c r="L14" s="297">
        <v>21</v>
      </c>
      <c r="M14" s="242">
        <v>20</v>
      </c>
      <c r="N14" s="27"/>
      <c r="O14" s="27"/>
      <c r="P14" s="202"/>
      <c r="Q14" s="209"/>
      <c r="R14" s="209"/>
      <c r="S14" s="210"/>
      <c r="T14" s="197">
        <f t="shared" si="0"/>
        <v>56</v>
      </c>
      <c r="U14" s="198">
        <f t="shared" si="1"/>
        <v>20</v>
      </c>
      <c r="V14" s="301">
        <f t="shared" si="2"/>
        <v>36</v>
      </c>
      <c r="X14" s="205">
        <v>9</v>
      </c>
      <c r="Y14" s="169">
        <v>32</v>
      </c>
    </row>
    <row r="15" spans="1:25" ht="11.25" customHeight="1">
      <c r="A15" s="289">
        <f t="shared" si="3"/>
        <v>10</v>
      </c>
      <c r="B15" s="71" t="s">
        <v>17</v>
      </c>
      <c r="C15" s="279">
        <v>40625</v>
      </c>
      <c r="D15" s="76" t="s">
        <v>52</v>
      </c>
      <c r="E15" s="264">
        <v>1998</v>
      </c>
      <c r="F15" s="253" t="s">
        <v>19</v>
      </c>
      <c r="G15" s="124" t="s">
        <v>33</v>
      </c>
      <c r="H15" s="239">
        <v>94</v>
      </c>
      <c r="I15" s="153">
        <v>31</v>
      </c>
      <c r="J15" s="242">
        <v>10</v>
      </c>
      <c r="K15" s="3">
        <v>3</v>
      </c>
      <c r="L15" s="297">
        <v>3</v>
      </c>
      <c r="M15" s="242">
        <v>39</v>
      </c>
      <c r="N15" s="27"/>
      <c r="O15" s="27"/>
      <c r="P15" s="202"/>
      <c r="Q15" s="209"/>
      <c r="R15" s="209"/>
      <c r="S15" s="210"/>
      <c r="T15" s="197">
        <f t="shared" si="0"/>
        <v>49</v>
      </c>
      <c r="U15" s="198">
        <f t="shared" si="1"/>
        <v>10</v>
      </c>
      <c r="V15" s="301">
        <f t="shared" si="2"/>
        <v>39</v>
      </c>
      <c r="X15" s="205">
        <v>10</v>
      </c>
      <c r="Y15" s="169">
        <v>31</v>
      </c>
    </row>
    <row r="16" spans="1:25" ht="11.25" customHeight="1">
      <c r="A16" s="289">
        <f t="shared" si="3"/>
        <v>11</v>
      </c>
      <c r="B16" s="71" t="s">
        <v>17</v>
      </c>
      <c r="C16" s="279">
        <v>40624</v>
      </c>
      <c r="D16" s="76" t="s">
        <v>49</v>
      </c>
      <c r="E16" s="264">
        <v>1997</v>
      </c>
      <c r="F16" s="253" t="s">
        <v>19</v>
      </c>
      <c r="G16" s="147" t="s">
        <v>33</v>
      </c>
      <c r="H16" s="238">
        <v>67</v>
      </c>
      <c r="I16" s="153">
        <v>19</v>
      </c>
      <c r="J16" s="242">
        <v>22</v>
      </c>
      <c r="K16" s="3">
        <v>20</v>
      </c>
      <c r="L16" s="297">
        <v>18</v>
      </c>
      <c r="M16" s="242">
        <v>23</v>
      </c>
      <c r="N16" s="161"/>
      <c r="O16" s="161"/>
      <c r="P16" s="202"/>
      <c r="Q16" s="209"/>
      <c r="R16" s="209"/>
      <c r="S16" s="210"/>
      <c r="T16" s="197">
        <f t="shared" si="0"/>
        <v>45</v>
      </c>
      <c r="U16" s="198">
        <f t="shared" si="1"/>
        <v>22</v>
      </c>
      <c r="V16" s="301">
        <f t="shared" si="2"/>
        <v>23</v>
      </c>
      <c r="X16" s="205">
        <v>11</v>
      </c>
      <c r="Y16" s="169">
        <v>30</v>
      </c>
    </row>
    <row r="17" spans="1:25" ht="11.25" customHeight="1">
      <c r="A17" s="289">
        <f t="shared" si="3"/>
        <v>12</v>
      </c>
      <c r="B17" s="302" t="s">
        <v>481</v>
      </c>
      <c r="C17" s="279">
        <v>40665</v>
      </c>
      <c r="D17" s="73" t="s">
        <v>45</v>
      </c>
      <c r="E17" s="267">
        <v>1999</v>
      </c>
      <c r="F17" s="253" t="s">
        <v>19</v>
      </c>
      <c r="G17" s="124" t="s">
        <v>20</v>
      </c>
      <c r="H17" s="239">
        <v>87</v>
      </c>
      <c r="I17" s="153">
        <v>29</v>
      </c>
      <c r="J17" s="242">
        <v>12</v>
      </c>
      <c r="K17" s="3">
        <v>10</v>
      </c>
      <c r="L17" s="297">
        <v>10</v>
      </c>
      <c r="M17" s="242">
        <v>31</v>
      </c>
      <c r="N17" s="27"/>
      <c r="O17" s="27"/>
      <c r="P17" s="212"/>
      <c r="Q17" s="209"/>
      <c r="R17" s="209"/>
      <c r="S17" s="210"/>
      <c r="T17" s="197">
        <f t="shared" si="0"/>
        <v>43</v>
      </c>
      <c r="U17" s="198">
        <f t="shared" si="1"/>
        <v>12</v>
      </c>
      <c r="V17" s="301">
        <f t="shared" si="2"/>
        <v>31</v>
      </c>
      <c r="X17" s="205">
        <v>12</v>
      </c>
      <c r="Y17" s="169">
        <v>29</v>
      </c>
    </row>
    <row r="18" spans="1:25" ht="11.25" customHeight="1">
      <c r="A18" s="289">
        <f t="shared" si="3"/>
        <v>13</v>
      </c>
      <c r="B18" s="71" t="s">
        <v>17</v>
      </c>
      <c r="C18" s="278">
        <v>40296</v>
      </c>
      <c r="D18" s="73" t="s">
        <v>18</v>
      </c>
      <c r="E18" s="262">
        <v>1996</v>
      </c>
      <c r="F18" s="253" t="s">
        <v>19</v>
      </c>
      <c r="G18" s="207" t="s">
        <v>20</v>
      </c>
      <c r="H18" s="238">
        <v>16</v>
      </c>
      <c r="I18" s="153">
        <v>1</v>
      </c>
      <c r="J18" s="242">
        <v>43</v>
      </c>
      <c r="K18" s="27"/>
      <c r="L18" s="27"/>
      <c r="M18" s="299">
        <v>0</v>
      </c>
      <c r="N18" s="27"/>
      <c r="O18" s="27"/>
      <c r="P18" s="202"/>
      <c r="Q18" s="209"/>
      <c r="R18" s="209"/>
      <c r="S18" s="210"/>
      <c r="T18" s="197">
        <f t="shared" si="0"/>
        <v>43</v>
      </c>
      <c r="U18" s="198">
        <f t="shared" si="1"/>
        <v>0</v>
      </c>
      <c r="V18" s="301">
        <f t="shared" si="2"/>
        <v>43</v>
      </c>
      <c r="X18" s="205">
        <v>13</v>
      </c>
      <c r="Y18" s="169">
        <v>28</v>
      </c>
    </row>
    <row r="19" spans="1:25" ht="11.25" customHeight="1">
      <c r="A19" s="289">
        <f t="shared" si="3"/>
        <v>14</v>
      </c>
      <c r="B19" s="71" t="s">
        <v>17</v>
      </c>
      <c r="C19" s="279">
        <v>40661</v>
      </c>
      <c r="D19" s="76" t="s">
        <v>50</v>
      </c>
      <c r="E19" s="263">
        <v>1997</v>
      </c>
      <c r="F19" s="254" t="s">
        <v>19</v>
      </c>
      <c r="G19" s="124" t="s">
        <v>41</v>
      </c>
      <c r="H19" s="238">
        <v>20</v>
      </c>
      <c r="I19" s="153">
        <v>2</v>
      </c>
      <c r="J19" s="242">
        <v>41</v>
      </c>
      <c r="K19" s="3">
        <v>50</v>
      </c>
      <c r="L19" s="297">
        <v>40</v>
      </c>
      <c r="M19" s="242">
        <v>1</v>
      </c>
      <c r="N19" s="27"/>
      <c r="O19" s="27"/>
      <c r="P19" s="202"/>
      <c r="Q19" s="209"/>
      <c r="R19" s="209"/>
      <c r="S19" s="210"/>
      <c r="T19" s="197">
        <f t="shared" si="0"/>
        <v>42</v>
      </c>
      <c r="U19" s="198">
        <f t="shared" si="1"/>
        <v>1</v>
      </c>
      <c r="V19" s="301">
        <f t="shared" si="2"/>
        <v>41</v>
      </c>
      <c r="X19" s="205">
        <v>14</v>
      </c>
      <c r="Y19" s="169">
        <v>27</v>
      </c>
    </row>
    <row r="20" spans="1:25" ht="11.25" customHeight="1">
      <c r="A20" s="289">
        <f t="shared" si="3"/>
        <v>15</v>
      </c>
      <c r="B20" s="302" t="s">
        <v>481</v>
      </c>
      <c r="C20" s="279">
        <v>40665</v>
      </c>
      <c r="D20" s="73" t="s">
        <v>59</v>
      </c>
      <c r="E20" s="264">
        <v>1998</v>
      </c>
      <c r="F20" s="253" t="s">
        <v>22</v>
      </c>
      <c r="G20" s="124" t="s">
        <v>20</v>
      </c>
      <c r="H20" s="239">
        <v>125</v>
      </c>
      <c r="I20" s="153">
        <v>45</v>
      </c>
      <c r="J20" s="243">
        <v>0</v>
      </c>
      <c r="K20" s="3">
        <v>2</v>
      </c>
      <c r="L20" s="297">
        <v>2</v>
      </c>
      <c r="M20" s="242">
        <v>41</v>
      </c>
      <c r="N20" s="161"/>
      <c r="O20" s="161"/>
      <c r="P20" s="202"/>
      <c r="Q20" s="209"/>
      <c r="R20" s="209"/>
      <c r="S20" s="210"/>
      <c r="T20" s="197">
        <f t="shared" si="0"/>
        <v>41</v>
      </c>
      <c r="U20" s="198">
        <f t="shared" si="1"/>
        <v>0</v>
      </c>
      <c r="V20" s="301">
        <f t="shared" si="2"/>
        <v>41</v>
      </c>
      <c r="X20" s="205">
        <v>15</v>
      </c>
      <c r="Y20" s="169">
        <v>26</v>
      </c>
    </row>
    <row r="21" spans="1:25" ht="11.25" customHeight="1">
      <c r="A21" s="289">
        <f t="shared" si="3"/>
        <v>16</v>
      </c>
      <c r="B21" s="71" t="s">
        <v>17</v>
      </c>
      <c r="C21" s="279">
        <v>40638</v>
      </c>
      <c r="D21" s="73" t="s">
        <v>95</v>
      </c>
      <c r="E21" s="262">
        <v>1997</v>
      </c>
      <c r="F21" s="253" t="s">
        <v>19</v>
      </c>
      <c r="G21" s="124" t="s">
        <v>96</v>
      </c>
      <c r="H21" s="238">
        <v>83</v>
      </c>
      <c r="I21" s="153">
        <v>26</v>
      </c>
      <c r="J21" s="242">
        <v>15</v>
      </c>
      <c r="K21" s="3">
        <v>17</v>
      </c>
      <c r="L21" s="297">
        <v>16</v>
      </c>
      <c r="M21" s="242">
        <v>25</v>
      </c>
      <c r="N21" s="27"/>
      <c r="O21" s="27"/>
      <c r="P21" s="212"/>
      <c r="Q21" s="209"/>
      <c r="R21" s="209"/>
      <c r="S21" s="210"/>
      <c r="T21" s="197">
        <f t="shared" si="0"/>
        <v>40</v>
      </c>
      <c r="U21" s="198">
        <f t="shared" si="1"/>
        <v>15</v>
      </c>
      <c r="V21" s="301">
        <f t="shared" si="2"/>
        <v>25</v>
      </c>
      <c r="X21" s="205">
        <v>16</v>
      </c>
      <c r="Y21" s="169">
        <v>25</v>
      </c>
    </row>
    <row r="22" spans="1:25" ht="11.25" customHeight="1">
      <c r="A22" s="289">
        <f t="shared" si="3"/>
        <v>17</v>
      </c>
      <c r="B22" s="302" t="s">
        <v>481</v>
      </c>
      <c r="C22" s="279">
        <v>40645</v>
      </c>
      <c r="D22" s="73" t="s">
        <v>43</v>
      </c>
      <c r="E22" s="262">
        <v>1996</v>
      </c>
      <c r="F22" s="253" t="s">
        <v>22</v>
      </c>
      <c r="G22" s="124" t="s">
        <v>44</v>
      </c>
      <c r="H22" s="238">
        <v>46</v>
      </c>
      <c r="I22" s="153">
        <v>14</v>
      </c>
      <c r="J22" s="242">
        <v>27</v>
      </c>
      <c r="K22" s="3">
        <v>37</v>
      </c>
      <c r="L22" s="297">
        <v>30</v>
      </c>
      <c r="M22" s="242">
        <v>11</v>
      </c>
      <c r="N22" s="27"/>
      <c r="O22" s="27"/>
      <c r="P22" s="212"/>
      <c r="Q22" s="209"/>
      <c r="R22" s="209"/>
      <c r="S22" s="210"/>
      <c r="T22" s="197">
        <f t="shared" si="0"/>
        <v>38</v>
      </c>
      <c r="U22" s="198">
        <f t="shared" si="1"/>
        <v>11</v>
      </c>
      <c r="V22" s="301">
        <f t="shared" si="2"/>
        <v>27</v>
      </c>
      <c r="X22" s="205">
        <v>17</v>
      </c>
      <c r="Y22" s="169">
        <v>24</v>
      </c>
    </row>
    <row r="23" spans="1:25" ht="11.25" customHeight="1">
      <c r="A23" s="289">
        <f t="shared" si="3"/>
        <v>18</v>
      </c>
      <c r="B23" s="71" t="s">
        <v>17</v>
      </c>
      <c r="C23" s="279">
        <v>40653</v>
      </c>
      <c r="D23" s="73" t="s">
        <v>70</v>
      </c>
      <c r="E23" s="264">
        <v>1997</v>
      </c>
      <c r="F23" s="253" t="s">
        <v>19</v>
      </c>
      <c r="G23" s="124" t="s">
        <v>37</v>
      </c>
      <c r="H23" s="239">
        <v>107</v>
      </c>
      <c r="I23" s="153">
        <v>36</v>
      </c>
      <c r="J23" s="242">
        <v>5</v>
      </c>
      <c r="K23" s="3">
        <v>11</v>
      </c>
      <c r="L23" s="297">
        <v>11</v>
      </c>
      <c r="M23" s="242">
        <v>30</v>
      </c>
      <c r="N23" s="27"/>
      <c r="O23" s="27"/>
      <c r="P23" s="202"/>
      <c r="Q23" s="209"/>
      <c r="R23" s="209"/>
      <c r="S23" s="210"/>
      <c r="T23" s="197">
        <f t="shared" si="0"/>
        <v>35</v>
      </c>
      <c r="U23" s="198">
        <f t="shared" si="1"/>
        <v>5</v>
      </c>
      <c r="V23" s="301">
        <f t="shared" si="2"/>
        <v>30</v>
      </c>
      <c r="X23" s="205">
        <v>18</v>
      </c>
      <c r="Y23" s="169">
        <v>23</v>
      </c>
    </row>
    <row r="24" spans="1:25" ht="11.25" customHeight="1">
      <c r="A24" s="289">
        <f t="shared" si="3"/>
        <v>19</v>
      </c>
      <c r="B24" s="302" t="s">
        <v>481</v>
      </c>
      <c r="C24" s="278">
        <v>40198</v>
      </c>
      <c r="D24" s="73" t="s">
        <v>28</v>
      </c>
      <c r="E24" s="262">
        <v>1997</v>
      </c>
      <c r="F24" s="203" t="s">
        <v>19</v>
      </c>
      <c r="G24" s="124" t="s">
        <v>29</v>
      </c>
      <c r="H24" s="238">
        <v>35</v>
      </c>
      <c r="I24" s="153">
        <v>8</v>
      </c>
      <c r="J24" s="242">
        <v>33</v>
      </c>
      <c r="K24" s="27"/>
      <c r="L24" s="27"/>
      <c r="M24" s="299">
        <v>0</v>
      </c>
      <c r="N24" s="27"/>
      <c r="O24" s="27"/>
      <c r="P24" s="212"/>
      <c r="Q24" s="209"/>
      <c r="R24" s="209"/>
      <c r="S24" s="210"/>
      <c r="T24" s="197">
        <f t="shared" si="0"/>
        <v>33</v>
      </c>
      <c r="U24" s="198">
        <f t="shared" si="1"/>
        <v>0</v>
      </c>
      <c r="V24" s="301">
        <f t="shared" si="2"/>
        <v>33</v>
      </c>
      <c r="X24" s="205">
        <v>19</v>
      </c>
      <c r="Y24" s="169">
        <v>22</v>
      </c>
    </row>
    <row r="25" spans="1:25" ht="11.25" customHeight="1">
      <c r="A25" s="289">
        <f t="shared" si="3"/>
        <v>20</v>
      </c>
      <c r="B25" s="71" t="s">
        <v>17</v>
      </c>
      <c r="C25" s="278">
        <v>39923</v>
      </c>
      <c r="D25" s="73" t="s">
        <v>46</v>
      </c>
      <c r="E25" s="262">
        <v>1996</v>
      </c>
      <c r="F25" s="253" t="s">
        <v>22</v>
      </c>
      <c r="G25" s="124" t="s">
        <v>47</v>
      </c>
      <c r="H25" s="238">
        <v>41</v>
      </c>
      <c r="I25" s="153">
        <v>11</v>
      </c>
      <c r="J25" s="242">
        <v>30</v>
      </c>
      <c r="K25" s="27"/>
      <c r="L25" s="27"/>
      <c r="M25" s="243">
        <v>0</v>
      </c>
      <c r="N25" s="27"/>
      <c r="O25" s="27"/>
      <c r="P25" s="212"/>
      <c r="Q25" s="209"/>
      <c r="R25" s="209"/>
      <c r="S25" s="210"/>
      <c r="T25" s="197">
        <f t="shared" si="0"/>
        <v>30</v>
      </c>
      <c r="U25" s="198">
        <f t="shared" si="1"/>
        <v>0</v>
      </c>
      <c r="V25" s="301">
        <f t="shared" si="2"/>
        <v>30</v>
      </c>
      <c r="X25" s="205">
        <v>20</v>
      </c>
      <c r="Y25" s="169">
        <v>21</v>
      </c>
    </row>
    <row r="26" spans="1:25" ht="11.25" customHeight="1">
      <c r="A26" s="289">
        <f t="shared" si="3"/>
        <v>21</v>
      </c>
      <c r="B26" s="71" t="s">
        <v>17</v>
      </c>
      <c r="C26" s="279">
        <v>40646</v>
      </c>
      <c r="D26" s="73" t="s">
        <v>119</v>
      </c>
      <c r="E26" s="264">
        <v>1999</v>
      </c>
      <c r="F26" s="253" t="s">
        <v>19</v>
      </c>
      <c r="G26" s="124" t="s">
        <v>33</v>
      </c>
      <c r="H26" s="240">
        <v>191</v>
      </c>
      <c r="I26" s="153">
        <v>86</v>
      </c>
      <c r="J26" s="243">
        <v>0</v>
      </c>
      <c r="K26" s="3">
        <v>12</v>
      </c>
      <c r="L26" s="297">
        <v>12</v>
      </c>
      <c r="M26" s="242">
        <v>29</v>
      </c>
      <c r="N26" s="27"/>
      <c r="O26" s="27"/>
      <c r="P26" s="202"/>
      <c r="Q26" s="209"/>
      <c r="R26" s="209"/>
      <c r="S26" s="210"/>
      <c r="T26" s="197">
        <f t="shared" si="0"/>
        <v>29</v>
      </c>
      <c r="U26" s="198">
        <f t="shared" si="1"/>
        <v>0</v>
      </c>
      <c r="V26" s="301">
        <f t="shared" si="2"/>
        <v>29</v>
      </c>
      <c r="X26" s="205">
        <v>21</v>
      </c>
      <c r="Y26" s="169">
        <v>20</v>
      </c>
    </row>
    <row r="27" spans="1:25" ht="11.25" customHeight="1">
      <c r="A27" s="289">
        <f t="shared" si="3"/>
        <v>22</v>
      </c>
      <c r="B27" s="71" t="s">
        <v>17</v>
      </c>
      <c r="C27" s="279">
        <v>40651</v>
      </c>
      <c r="D27" s="76" t="s">
        <v>72</v>
      </c>
      <c r="E27" s="262">
        <v>1998</v>
      </c>
      <c r="F27" s="253" t="s">
        <v>19</v>
      </c>
      <c r="G27" s="124" t="s">
        <v>65</v>
      </c>
      <c r="H27" s="239">
        <v>98</v>
      </c>
      <c r="I27" s="153">
        <v>34</v>
      </c>
      <c r="J27" s="242">
        <v>7</v>
      </c>
      <c r="K27" s="3">
        <v>21</v>
      </c>
      <c r="L27" s="297">
        <v>19</v>
      </c>
      <c r="M27" s="242">
        <v>22</v>
      </c>
      <c r="N27" s="161"/>
      <c r="O27" s="161"/>
      <c r="P27" s="202"/>
      <c r="Q27" s="209"/>
      <c r="R27" s="209"/>
      <c r="S27" s="210"/>
      <c r="T27" s="197">
        <f t="shared" si="0"/>
        <v>29</v>
      </c>
      <c r="U27" s="198">
        <f t="shared" si="1"/>
        <v>7</v>
      </c>
      <c r="V27" s="301">
        <f t="shared" si="2"/>
        <v>22</v>
      </c>
      <c r="X27" s="205">
        <v>22</v>
      </c>
      <c r="Y27" s="169">
        <v>19</v>
      </c>
    </row>
    <row r="28" spans="1:25" ht="11.25" customHeight="1">
      <c r="A28" s="289">
        <f t="shared" si="3"/>
        <v>23</v>
      </c>
      <c r="B28" s="71" t="s">
        <v>17</v>
      </c>
      <c r="C28" s="278">
        <v>40302</v>
      </c>
      <c r="D28" s="73" t="s">
        <v>38</v>
      </c>
      <c r="E28" s="262">
        <v>1996</v>
      </c>
      <c r="F28" s="253" t="s">
        <v>19</v>
      </c>
      <c r="G28" s="139" t="s">
        <v>33</v>
      </c>
      <c r="H28" s="238">
        <v>44</v>
      </c>
      <c r="I28" s="153">
        <v>12</v>
      </c>
      <c r="J28" s="242">
        <v>29</v>
      </c>
      <c r="K28" s="27"/>
      <c r="L28" s="27"/>
      <c r="M28" s="299">
        <v>0</v>
      </c>
      <c r="N28" s="27"/>
      <c r="O28" s="27"/>
      <c r="P28" s="213"/>
      <c r="Q28" s="209"/>
      <c r="R28" s="209"/>
      <c r="S28" s="210"/>
      <c r="T28" s="197">
        <f t="shared" si="0"/>
        <v>29</v>
      </c>
      <c r="U28" s="198">
        <f t="shared" si="1"/>
        <v>0</v>
      </c>
      <c r="V28" s="301">
        <f t="shared" si="2"/>
        <v>29</v>
      </c>
      <c r="X28" s="205">
        <v>23</v>
      </c>
      <c r="Y28" s="169">
        <v>18</v>
      </c>
    </row>
    <row r="29" spans="1:25" ht="11.25" customHeight="1">
      <c r="A29" s="289">
        <f t="shared" si="3"/>
        <v>24</v>
      </c>
      <c r="B29" s="71" t="s">
        <v>17</v>
      </c>
      <c r="C29" s="278">
        <v>40297</v>
      </c>
      <c r="D29" s="73" t="s">
        <v>36</v>
      </c>
      <c r="E29" s="262">
        <v>1995</v>
      </c>
      <c r="F29" s="253" t="s">
        <v>19</v>
      </c>
      <c r="G29" s="124" t="s">
        <v>37</v>
      </c>
      <c r="H29" s="238">
        <v>45</v>
      </c>
      <c r="I29" s="153">
        <v>13</v>
      </c>
      <c r="J29" s="242">
        <v>28</v>
      </c>
      <c r="K29" s="27"/>
      <c r="L29" s="27"/>
      <c r="M29" s="243">
        <v>0</v>
      </c>
      <c r="N29" s="27"/>
      <c r="O29" s="27"/>
      <c r="P29" s="212"/>
      <c r="Q29" s="209"/>
      <c r="R29" s="209"/>
      <c r="S29" s="210"/>
      <c r="T29" s="197">
        <f t="shared" si="0"/>
        <v>28</v>
      </c>
      <c r="U29" s="198">
        <f t="shared" si="1"/>
        <v>0</v>
      </c>
      <c r="V29" s="301">
        <f t="shared" si="2"/>
        <v>28</v>
      </c>
      <c r="X29" s="205">
        <v>24</v>
      </c>
      <c r="Y29" s="169">
        <v>17</v>
      </c>
    </row>
    <row r="30" spans="1:25" ht="11.25" customHeight="1">
      <c r="A30" s="289">
        <f t="shared" si="3"/>
        <v>25</v>
      </c>
      <c r="B30" s="71" t="s">
        <v>17</v>
      </c>
      <c r="C30" s="279">
        <v>40665</v>
      </c>
      <c r="D30" s="76" t="s">
        <v>86</v>
      </c>
      <c r="E30" s="264">
        <v>1998</v>
      </c>
      <c r="F30" s="253" t="s">
        <v>19</v>
      </c>
      <c r="G30" s="139" t="s">
        <v>101</v>
      </c>
      <c r="H30" s="239">
        <v>166</v>
      </c>
      <c r="I30" s="153">
        <v>68</v>
      </c>
      <c r="J30" s="243">
        <v>0</v>
      </c>
      <c r="K30" s="3">
        <v>14</v>
      </c>
      <c r="L30" s="297">
        <v>14</v>
      </c>
      <c r="M30" s="242">
        <v>27</v>
      </c>
      <c r="N30" s="27"/>
      <c r="O30" s="27"/>
      <c r="P30" s="202"/>
      <c r="Q30" s="209"/>
      <c r="R30" s="209"/>
      <c r="S30" s="210"/>
      <c r="T30" s="197">
        <f t="shared" si="0"/>
        <v>27</v>
      </c>
      <c r="U30" s="198">
        <f t="shared" si="1"/>
        <v>0</v>
      </c>
      <c r="V30" s="301">
        <f t="shared" si="2"/>
        <v>27</v>
      </c>
      <c r="X30" s="205">
        <v>25</v>
      </c>
      <c r="Y30" s="169">
        <v>16</v>
      </c>
    </row>
    <row r="31" spans="1:25" ht="11.25" customHeight="1">
      <c r="A31" s="289">
        <f t="shared" si="3"/>
        <v>26</v>
      </c>
      <c r="B31" s="71" t="s">
        <v>17</v>
      </c>
      <c r="C31" s="279">
        <v>40659</v>
      </c>
      <c r="D31" s="76" t="s">
        <v>68</v>
      </c>
      <c r="E31" s="267">
        <v>1997</v>
      </c>
      <c r="F31" s="203" t="s">
        <v>22</v>
      </c>
      <c r="G31" s="124" t="s">
        <v>37</v>
      </c>
      <c r="H31" s="238">
        <v>70</v>
      </c>
      <c r="I31" s="153">
        <v>22</v>
      </c>
      <c r="J31" s="242">
        <v>19</v>
      </c>
      <c r="K31" s="3">
        <v>41</v>
      </c>
      <c r="L31" s="297">
        <v>33</v>
      </c>
      <c r="M31" s="242">
        <v>8</v>
      </c>
      <c r="N31" s="27"/>
      <c r="O31" s="27"/>
      <c r="P31" s="212"/>
      <c r="Q31" s="209"/>
      <c r="R31" s="209"/>
      <c r="S31" s="210"/>
      <c r="T31" s="197">
        <f t="shared" si="0"/>
        <v>27</v>
      </c>
      <c r="U31" s="198">
        <f t="shared" si="1"/>
        <v>8</v>
      </c>
      <c r="V31" s="301">
        <f t="shared" si="2"/>
        <v>19</v>
      </c>
      <c r="X31" s="205">
        <v>26</v>
      </c>
      <c r="Y31" s="169">
        <v>15</v>
      </c>
    </row>
    <row r="32" spans="1:25" ht="11.25" customHeight="1">
      <c r="A32" s="289">
        <f t="shared" si="3"/>
        <v>27</v>
      </c>
      <c r="B32" s="71" t="s">
        <v>17</v>
      </c>
      <c r="C32" s="279">
        <v>40648</v>
      </c>
      <c r="D32" s="76" t="s">
        <v>98</v>
      </c>
      <c r="E32" s="262">
        <v>1997</v>
      </c>
      <c r="F32" s="253" t="s">
        <v>22</v>
      </c>
      <c r="G32" s="124" t="s">
        <v>35</v>
      </c>
      <c r="H32" s="238">
        <v>68</v>
      </c>
      <c r="I32" s="153">
        <v>20</v>
      </c>
      <c r="J32" s="242">
        <v>21</v>
      </c>
      <c r="K32" s="3">
        <v>43</v>
      </c>
      <c r="L32" s="297">
        <v>35</v>
      </c>
      <c r="M32" s="242">
        <v>6</v>
      </c>
      <c r="N32" s="27"/>
      <c r="O32" s="27"/>
      <c r="P32" s="212"/>
      <c r="Q32" s="209"/>
      <c r="R32" s="209"/>
      <c r="S32" s="210"/>
      <c r="T32" s="197">
        <f t="shared" si="0"/>
        <v>27</v>
      </c>
      <c r="U32" s="198">
        <f t="shared" si="1"/>
        <v>6</v>
      </c>
      <c r="V32" s="301">
        <f t="shared" si="2"/>
        <v>21</v>
      </c>
      <c r="X32" s="205">
        <v>27</v>
      </c>
      <c r="Y32" s="169">
        <v>14</v>
      </c>
    </row>
    <row r="33" spans="1:25" ht="11.25" customHeight="1">
      <c r="A33" s="289">
        <f t="shared" si="3"/>
        <v>28</v>
      </c>
      <c r="B33" s="71" t="s">
        <v>17</v>
      </c>
      <c r="C33" s="279">
        <v>40631</v>
      </c>
      <c r="D33" s="76" t="s">
        <v>97</v>
      </c>
      <c r="E33" s="264">
        <v>1998</v>
      </c>
      <c r="F33" s="253" t="s">
        <v>19</v>
      </c>
      <c r="G33" s="139" t="s">
        <v>33</v>
      </c>
      <c r="H33" s="239">
        <v>155</v>
      </c>
      <c r="I33" s="153">
        <v>59</v>
      </c>
      <c r="J33" s="243">
        <v>0</v>
      </c>
      <c r="K33" s="3">
        <v>16</v>
      </c>
      <c r="L33" s="297">
        <v>15</v>
      </c>
      <c r="M33" s="242">
        <v>26</v>
      </c>
      <c r="N33" s="161"/>
      <c r="O33" s="161"/>
      <c r="P33" s="202"/>
      <c r="Q33" s="209"/>
      <c r="R33" s="209"/>
      <c r="S33" s="210"/>
      <c r="T33" s="197">
        <f t="shared" si="0"/>
        <v>26</v>
      </c>
      <c r="U33" s="198">
        <f t="shared" si="1"/>
        <v>0</v>
      </c>
      <c r="V33" s="301">
        <f t="shared" si="2"/>
        <v>26</v>
      </c>
      <c r="X33" s="205">
        <v>28</v>
      </c>
      <c r="Y33" s="169">
        <v>13</v>
      </c>
    </row>
    <row r="34" spans="1:25" ht="11.25" customHeight="1">
      <c r="A34" s="289">
        <f t="shared" si="3"/>
        <v>29</v>
      </c>
      <c r="B34" s="71" t="s">
        <v>17</v>
      </c>
      <c r="C34" s="279">
        <v>40651</v>
      </c>
      <c r="D34" s="90" t="s">
        <v>64</v>
      </c>
      <c r="E34" s="262">
        <v>1997</v>
      </c>
      <c r="F34" s="253" t="s">
        <v>22</v>
      </c>
      <c r="G34" s="124" t="s">
        <v>65</v>
      </c>
      <c r="H34" s="238">
        <v>61</v>
      </c>
      <c r="I34" s="153">
        <v>16</v>
      </c>
      <c r="J34" s="242">
        <v>25</v>
      </c>
      <c r="K34" s="206">
        <v>70</v>
      </c>
      <c r="L34" s="297">
        <v>57</v>
      </c>
      <c r="M34" s="243">
        <v>0</v>
      </c>
      <c r="N34" s="27"/>
      <c r="O34" s="27"/>
      <c r="P34" s="212"/>
      <c r="Q34" s="209"/>
      <c r="R34" s="209"/>
      <c r="S34" s="210"/>
      <c r="T34" s="197">
        <f t="shared" si="0"/>
        <v>25</v>
      </c>
      <c r="U34" s="198">
        <f t="shared" si="1"/>
        <v>0</v>
      </c>
      <c r="V34" s="301">
        <f t="shared" si="2"/>
        <v>25</v>
      </c>
      <c r="X34" s="205">
        <v>29</v>
      </c>
      <c r="Y34" s="169">
        <v>12</v>
      </c>
    </row>
    <row r="35" spans="1:25" ht="11.25" customHeight="1">
      <c r="A35" s="289">
        <f t="shared" si="3"/>
        <v>30</v>
      </c>
      <c r="B35" s="71" t="s">
        <v>17</v>
      </c>
      <c r="C35" s="279">
        <v>40634</v>
      </c>
      <c r="D35" s="76" t="s">
        <v>73</v>
      </c>
      <c r="E35" s="262">
        <v>1997</v>
      </c>
      <c r="F35" s="253" t="s">
        <v>19</v>
      </c>
      <c r="G35" s="124" t="s">
        <v>35</v>
      </c>
      <c r="H35" s="240">
        <v>176</v>
      </c>
      <c r="I35" s="153">
        <v>74</v>
      </c>
      <c r="J35" s="243">
        <v>0</v>
      </c>
      <c r="K35" s="3">
        <v>19</v>
      </c>
      <c r="L35" s="297">
        <v>17</v>
      </c>
      <c r="M35" s="242">
        <v>24</v>
      </c>
      <c r="N35" s="27"/>
      <c r="O35" s="27"/>
      <c r="P35" s="202"/>
      <c r="Q35" s="209"/>
      <c r="R35" s="209"/>
      <c r="S35" s="210"/>
      <c r="T35" s="197">
        <f t="shared" si="0"/>
        <v>24</v>
      </c>
      <c r="U35" s="198">
        <f t="shared" si="1"/>
        <v>0</v>
      </c>
      <c r="V35" s="301">
        <f t="shared" si="2"/>
        <v>24</v>
      </c>
      <c r="X35" s="205">
        <v>30</v>
      </c>
      <c r="Y35" s="169">
        <v>11</v>
      </c>
    </row>
    <row r="36" spans="1:25" ht="11.25" customHeight="1">
      <c r="A36" s="289">
        <f t="shared" si="3"/>
        <v>31</v>
      </c>
      <c r="B36" s="71" t="s">
        <v>17</v>
      </c>
      <c r="C36" s="279">
        <v>40645</v>
      </c>
      <c r="D36" s="76" t="s">
        <v>53</v>
      </c>
      <c r="E36" s="262">
        <v>1998</v>
      </c>
      <c r="F36" s="52" t="s">
        <v>22</v>
      </c>
      <c r="G36" s="150" t="s">
        <v>54</v>
      </c>
      <c r="H36" s="238">
        <v>64</v>
      </c>
      <c r="I36" s="153">
        <v>17</v>
      </c>
      <c r="J36" s="242">
        <v>24</v>
      </c>
      <c r="K36" s="206">
        <v>109</v>
      </c>
      <c r="L36" s="297">
        <v>94</v>
      </c>
      <c r="M36" s="243">
        <v>0</v>
      </c>
      <c r="N36" s="27"/>
      <c r="O36" s="27"/>
      <c r="P36" s="212"/>
      <c r="Q36" s="209"/>
      <c r="R36" s="209"/>
      <c r="S36" s="210"/>
      <c r="T36" s="197">
        <f t="shared" si="0"/>
        <v>24</v>
      </c>
      <c r="U36" s="198">
        <f t="shared" si="1"/>
        <v>0</v>
      </c>
      <c r="V36" s="301">
        <f t="shared" si="2"/>
        <v>24</v>
      </c>
      <c r="X36" s="205">
        <v>31</v>
      </c>
      <c r="Y36" s="169">
        <v>10</v>
      </c>
    </row>
    <row r="37" spans="1:25" ht="11.25" customHeight="1">
      <c r="A37" s="289">
        <f t="shared" si="3"/>
        <v>32</v>
      </c>
      <c r="B37" s="71" t="s">
        <v>17</v>
      </c>
      <c r="C37" s="281">
        <v>40287</v>
      </c>
      <c r="D37" s="73" t="s">
        <v>42</v>
      </c>
      <c r="E37" s="262">
        <v>1996</v>
      </c>
      <c r="F37" s="253" t="s">
        <v>19</v>
      </c>
      <c r="G37" s="124" t="s">
        <v>33</v>
      </c>
      <c r="H37" s="238">
        <v>66</v>
      </c>
      <c r="I37" s="153">
        <v>18</v>
      </c>
      <c r="J37" s="242">
        <v>23</v>
      </c>
      <c r="K37" s="161"/>
      <c r="L37" s="161"/>
      <c r="M37" s="299">
        <v>0</v>
      </c>
      <c r="N37" s="211"/>
      <c r="O37" s="211"/>
      <c r="P37" s="212"/>
      <c r="Q37" s="209"/>
      <c r="R37" s="209"/>
      <c r="S37" s="210"/>
      <c r="T37" s="197">
        <f t="shared" si="0"/>
        <v>23</v>
      </c>
      <c r="U37" s="198">
        <f t="shared" si="1"/>
        <v>0</v>
      </c>
      <c r="V37" s="301">
        <f t="shared" si="2"/>
        <v>23</v>
      </c>
      <c r="X37" s="205">
        <v>32</v>
      </c>
      <c r="Y37" s="169">
        <v>9</v>
      </c>
    </row>
    <row r="38" spans="1:25" ht="11.25" customHeight="1">
      <c r="A38" s="289">
        <f t="shared" si="3"/>
        <v>33</v>
      </c>
      <c r="B38" s="61" t="s">
        <v>17</v>
      </c>
      <c r="C38" s="279">
        <v>40653</v>
      </c>
      <c r="D38" s="76" t="s">
        <v>113</v>
      </c>
      <c r="E38" s="264">
        <v>1996</v>
      </c>
      <c r="F38" s="253" t="s">
        <v>22</v>
      </c>
      <c r="G38" s="124" t="s">
        <v>114</v>
      </c>
      <c r="H38" s="239">
        <v>142</v>
      </c>
      <c r="I38" s="153">
        <v>53</v>
      </c>
      <c r="J38" s="243">
        <v>0</v>
      </c>
      <c r="K38" s="3">
        <v>22</v>
      </c>
      <c r="L38" s="297">
        <v>20</v>
      </c>
      <c r="M38" s="242">
        <v>21</v>
      </c>
      <c r="N38" s="27"/>
      <c r="O38" s="27"/>
      <c r="P38" s="202"/>
      <c r="Q38" s="209"/>
      <c r="R38" s="209"/>
      <c r="S38" s="210"/>
      <c r="T38" s="197">
        <f t="shared" ref="T38:T69" si="4">M38+J38+P38+S38</f>
        <v>21</v>
      </c>
      <c r="U38" s="198">
        <f t="shared" ref="U38:U69" si="5">MIN(S38,P38,M38,J38)</f>
        <v>0</v>
      </c>
      <c r="V38" s="301">
        <f t="shared" ref="V38:V69" si="6">T38-U38</f>
        <v>21</v>
      </c>
      <c r="X38" s="205">
        <v>33</v>
      </c>
      <c r="Y38" s="169">
        <v>8</v>
      </c>
    </row>
    <row r="39" spans="1:25" ht="11.25" customHeight="1">
      <c r="A39" s="289">
        <f t="shared" si="3"/>
        <v>34</v>
      </c>
      <c r="B39" s="71" t="s">
        <v>17</v>
      </c>
      <c r="C39" s="281">
        <v>40283</v>
      </c>
      <c r="D39" s="76" t="s">
        <v>60</v>
      </c>
      <c r="E39" s="262">
        <v>1998</v>
      </c>
      <c r="F39" s="253" t="s">
        <v>19</v>
      </c>
      <c r="G39" s="124" t="s">
        <v>33</v>
      </c>
      <c r="H39" s="238">
        <v>69</v>
      </c>
      <c r="I39" s="153">
        <v>21</v>
      </c>
      <c r="J39" s="242">
        <v>20</v>
      </c>
      <c r="K39" s="27"/>
      <c r="L39" s="27"/>
      <c r="M39" s="299">
        <v>0</v>
      </c>
      <c r="N39" s="27"/>
      <c r="O39" s="27"/>
      <c r="P39" s="212"/>
      <c r="Q39" s="209"/>
      <c r="R39" s="209"/>
      <c r="S39" s="210"/>
      <c r="T39" s="197">
        <f t="shared" si="4"/>
        <v>20</v>
      </c>
      <c r="U39" s="198">
        <f t="shared" si="5"/>
        <v>0</v>
      </c>
      <c r="V39" s="301">
        <f t="shared" si="6"/>
        <v>20</v>
      </c>
      <c r="X39" s="205">
        <v>34</v>
      </c>
      <c r="Y39" s="169">
        <v>7</v>
      </c>
    </row>
    <row r="40" spans="1:25" ht="11.25" customHeight="1">
      <c r="A40" s="289">
        <f t="shared" si="3"/>
        <v>35</v>
      </c>
      <c r="B40" s="71" t="s">
        <v>17</v>
      </c>
      <c r="C40" s="279">
        <v>40659</v>
      </c>
      <c r="D40" s="76" t="s">
        <v>99</v>
      </c>
      <c r="E40" s="264">
        <v>1998</v>
      </c>
      <c r="F40" s="253" t="s">
        <v>19</v>
      </c>
      <c r="G40" s="124" t="s">
        <v>27</v>
      </c>
      <c r="H40" s="240">
        <v>177</v>
      </c>
      <c r="I40" s="153">
        <v>75</v>
      </c>
      <c r="J40" s="243">
        <v>0</v>
      </c>
      <c r="K40" s="3">
        <v>26</v>
      </c>
      <c r="L40" s="297">
        <v>22</v>
      </c>
      <c r="M40" s="242">
        <v>19</v>
      </c>
      <c r="N40" s="27"/>
      <c r="O40" s="27"/>
      <c r="P40" s="202"/>
      <c r="Q40" s="209"/>
      <c r="R40" s="209"/>
      <c r="S40" s="210"/>
      <c r="T40" s="197">
        <f t="shared" si="4"/>
        <v>19</v>
      </c>
      <c r="U40" s="198">
        <f t="shared" si="5"/>
        <v>0</v>
      </c>
      <c r="V40" s="301">
        <f t="shared" si="6"/>
        <v>19</v>
      </c>
      <c r="X40" s="205">
        <v>35</v>
      </c>
      <c r="Y40" s="169">
        <v>6</v>
      </c>
    </row>
    <row r="41" spans="1:25" ht="11.25" customHeight="1">
      <c r="A41" s="289">
        <f t="shared" si="3"/>
        <v>36</v>
      </c>
      <c r="B41" s="71" t="s">
        <v>17</v>
      </c>
      <c r="C41" s="278">
        <v>40519</v>
      </c>
      <c r="D41" s="76" t="s">
        <v>407</v>
      </c>
      <c r="E41" s="264">
        <v>1998</v>
      </c>
      <c r="F41" s="253" t="s">
        <v>19</v>
      </c>
      <c r="G41" s="124" t="s">
        <v>47</v>
      </c>
      <c r="H41" s="240">
        <v>247</v>
      </c>
      <c r="I41" s="153">
        <v>123</v>
      </c>
      <c r="J41" s="243">
        <v>0</v>
      </c>
      <c r="K41" s="3">
        <v>28</v>
      </c>
      <c r="L41" s="297">
        <v>23</v>
      </c>
      <c r="M41" s="242">
        <v>18</v>
      </c>
      <c r="N41" s="27"/>
      <c r="O41" s="27"/>
      <c r="P41" s="202"/>
      <c r="Q41" s="209"/>
      <c r="R41" s="209"/>
      <c r="S41" s="210"/>
      <c r="T41" s="197">
        <f t="shared" si="4"/>
        <v>18</v>
      </c>
      <c r="U41" s="198">
        <f t="shared" si="5"/>
        <v>0</v>
      </c>
      <c r="V41" s="301">
        <f t="shared" si="6"/>
        <v>18</v>
      </c>
      <c r="X41" s="205">
        <v>36</v>
      </c>
      <c r="Y41" s="169">
        <v>5</v>
      </c>
    </row>
    <row r="42" spans="1:25" ht="11.25" customHeight="1">
      <c r="A42" s="289">
        <f t="shared" si="3"/>
        <v>37</v>
      </c>
      <c r="B42" s="71" t="s">
        <v>17</v>
      </c>
      <c r="C42" s="279">
        <v>40639</v>
      </c>
      <c r="D42" s="101" t="s">
        <v>90</v>
      </c>
      <c r="E42" s="262">
        <v>1996</v>
      </c>
      <c r="F42" s="253" t="s">
        <v>19</v>
      </c>
      <c r="G42" s="124" t="s">
        <v>91</v>
      </c>
      <c r="H42" s="238">
        <v>75</v>
      </c>
      <c r="I42" s="153">
        <v>23</v>
      </c>
      <c r="J42" s="242">
        <v>18</v>
      </c>
      <c r="K42" s="206">
        <v>74</v>
      </c>
      <c r="L42" s="297">
        <v>61</v>
      </c>
      <c r="M42" s="243">
        <v>0</v>
      </c>
      <c r="N42" s="27"/>
      <c r="O42" s="27"/>
      <c r="P42" s="212"/>
      <c r="Q42" s="209"/>
      <c r="R42" s="209"/>
      <c r="S42" s="210"/>
      <c r="T42" s="197">
        <f t="shared" si="4"/>
        <v>18</v>
      </c>
      <c r="U42" s="198">
        <f t="shared" si="5"/>
        <v>0</v>
      </c>
      <c r="V42" s="301">
        <f t="shared" si="6"/>
        <v>18</v>
      </c>
      <c r="X42" s="205">
        <v>37</v>
      </c>
      <c r="Y42" s="169">
        <v>4</v>
      </c>
    </row>
    <row r="43" spans="1:25" ht="11.25" customHeight="1">
      <c r="A43" s="289">
        <f t="shared" si="3"/>
        <v>38</v>
      </c>
      <c r="B43" s="71" t="s">
        <v>17</v>
      </c>
      <c r="C43" s="279">
        <v>40651</v>
      </c>
      <c r="D43" s="76" t="s">
        <v>124</v>
      </c>
      <c r="E43" s="262">
        <v>1997</v>
      </c>
      <c r="F43" s="253" t="s">
        <v>19</v>
      </c>
      <c r="G43" s="124" t="s">
        <v>65</v>
      </c>
      <c r="H43" s="239">
        <v>128</v>
      </c>
      <c r="I43" s="153">
        <v>47</v>
      </c>
      <c r="J43" s="243">
        <v>0</v>
      </c>
      <c r="K43" s="3">
        <v>29</v>
      </c>
      <c r="L43" s="297">
        <v>24</v>
      </c>
      <c r="M43" s="242">
        <v>17</v>
      </c>
      <c r="N43" s="161"/>
      <c r="O43" s="161"/>
      <c r="P43" s="202"/>
      <c r="Q43" s="209"/>
      <c r="R43" s="209"/>
      <c r="S43" s="210"/>
      <c r="T43" s="197">
        <f t="shared" si="4"/>
        <v>17</v>
      </c>
      <c r="U43" s="198">
        <f t="shared" si="5"/>
        <v>0</v>
      </c>
      <c r="V43" s="301">
        <f t="shared" si="6"/>
        <v>17</v>
      </c>
      <c r="X43" s="205">
        <v>38</v>
      </c>
      <c r="Y43" s="169">
        <v>3</v>
      </c>
    </row>
    <row r="44" spans="1:25" ht="11.25" customHeight="1">
      <c r="A44" s="289">
        <f t="shared" si="3"/>
        <v>39</v>
      </c>
      <c r="B44" s="71" t="s">
        <v>17</v>
      </c>
      <c r="C44" s="278">
        <v>40626</v>
      </c>
      <c r="D44" s="76" t="s">
        <v>238</v>
      </c>
      <c r="E44" s="264">
        <v>1999</v>
      </c>
      <c r="F44" s="253" t="s">
        <v>19</v>
      </c>
      <c r="G44" s="124" t="s">
        <v>239</v>
      </c>
      <c r="H44" s="238">
        <v>78</v>
      </c>
      <c r="I44" s="153">
        <v>24</v>
      </c>
      <c r="J44" s="242">
        <v>17</v>
      </c>
      <c r="K44" s="3">
        <v>54</v>
      </c>
      <c r="L44" s="297">
        <v>44</v>
      </c>
      <c r="M44" s="243">
        <v>0</v>
      </c>
      <c r="N44" s="27"/>
      <c r="O44" s="27"/>
      <c r="P44" s="202"/>
      <c r="Q44" s="209"/>
      <c r="R44" s="209"/>
      <c r="S44" s="210"/>
      <c r="T44" s="197">
        <f t="shared" si="4"/>
        <v>17</v>
      </c>
      <c r="U44" s="198">
        <f t="shared" si="5"/>
        <v>0</v>
      </c>
      <c r="V44" s="301">
        <f t="shared" si="6"/>
        <v>17</v>
      </c>
      <c r="X44" s="205">
        <v>39</v>
      </c>
      <c r="Y44" s="169">
        <v>2</v>
      </c>
    </row>
    <row r="45" spans="1:25" ht="11.25" customHeight="1">
      <c r="A45" s="289">
        <f t="shared" si="3"/>
        <v>40</v>
      </c>
      <c r="B45" s="71" t="s">
        <v>17</v>
      </c>
      <c r="C45" s="278">
        <v>40665</v>
      </c>
      <c r="D45" s="90" t="s">
        <v>350</v>
      </c>
      <c r="E45" s="265">
        <v>1998</v>
      </c>
      <c r="F45" s="254" t="s">
        <v>19</v>
      </c>
      <c r="G45" s="139" t="s">
        <v>20</v>
      </c>
      <c r="H45" s="240">
        <v>195</v>
      </c>
      <c r="I45" s="153">
        <v>88</v>
      </c>
      <c r="J45" s="243">
        <v>0</v>
      </c>
      <c r="K45" s="3">
        <v>31</v>
      </c>
      <c r="L45" s="297">
        <v>25</v>
      </c>
      <c r="M45" s="242">
        <v>16</v>
      </c>
      <c r="N45" s="161"/>
      <c r="O45" s="161"/>
      <c r="P45" s="202"/>
      <c r="Q45" s="209"/>
      <c r="R45" s="209"/>
      <c r="S45" s="210"/>
      <c r="T45" s="197">
        <f t="shared" si="4"/>
        <v>16</v>
      </c>
      <c r="U45" s="198">
        <f t="shared" si="5"/>
        <v>0</v>
      </c>
      <c r="V45" s="301">
        <f t="shared" si="6"/>
        <v>16</v>
      </c>
      <c r="X45" s="205">
        <v>40</v>
      </c>
      <c r="Y45" s="169">
        <v>1</v>
      </c>
    </row>
    <row r="46" spans="1:25" ht="11.25" customHeight="1">
      <c r="A46" s="289">
        <f t="shared" si="3"/>
        <v>41</v>
      </c>
      <c r="B46" s="71" t="s">
        <v>17</v>
      </c>
      <c r="C46" s="278">
        <v>40296</v>
      </c>
      <c r="D46" s="76" t="s">
        <v>69</v>
      </c>
      <c r="E46" s="262">
        <v>1995</v>
      </c>
      <c r="F46" s="253" t="s">
        <v>19</v>
      </c>
      <c r="G46" s="150" t="s">
        <v>20</v>
      </c>
      <c r="H46" s="238">
        <v>81</v>
      </c>
      <c r="I46" s="153">
        <v>25</v>
      </c>
      <c r="J46" s="242">
        <v>16</v>
      </c>
      <c r="K46" s="27"/>
      <c r="L46" s="27"/>
      <c r="M46" s="299">
        <v>0</v>
      </c>
      <c r="N46" s="27"/>
      <c r="O46" s="27"/>
      <c r="P46" s="212"/>
      <c r="Q46" s="209"/>
      <c r="R46" s="209"/>
      <c r="S46" s="210"/>
      <c r="T46" s="197">
        <f t="shared" si="4"/>
        <v>16</v>
      </c>
      <c r="U46" s="198">
        <f t="shared" si="5"/>
        <v>0</v>
      </c>
      <c r="V46" s="301">
        <f t="shared" si="6"/>
        <v>16</v>
      </c>
    </row>
    <row r="47" spans="1:25" ht="11.25" customHeight="1">
      <c r="A47" s="289">
        <f t="shared" si="3"/>
        <v>42</v>
      </c>
      <c r="B47" s="61" t="s">
        <v>17</v>
      </c>
      <c r="C47" s="278">
        <v>40665</v>
      </c>
      <c r="D47" s="76" t="s">
        <v>348</v>
      </c>
      <c r="E47" s="264">
        <v>1999</v>
      </c>
      <c r="F47" s="253" t="s">
        <v>19</v>
      </c>
      <c r="G47" s="125" t="s">
        <v>23</v>
      </c>
      <c r="H47" s="240">
        <v>192</v>
      </c>
      <c r="I47" s="153">
        <v>87</v>
      </c>
      <c r="J47" s="243">
        <v>0</v>
      </c>
      <c r="K47" s="3">
        <v>32</v>
      </c>
      <c r="L47" s="297">
        <v>26</v>
      </c>
      <c r="M47" s="242">
        <v>15</v>
      </c>
      <c r="N47" s="161"/>
      <c r="O47" s="161"/>
      <c r="P47" s="202"/>
      <c r="Q47" s="209"/>
      <c r="R47" s="209"/>
      <c r="S47" s="210"/>
      <c r="T47" s="197">
        <f t="shared" si="4"/>
        <v>15</v>
      </c>
      <c r="U47" s="198">
        <f t="shared" si="5"/>
        <v>0</v>
      </c>
      <c r="V47" s="301">
        <f t="shared" si="6"/>
        <v>15</v>
      </c>
    </row>
    <row r="48" spans="1:25" ht="11.25" customHeight="1">
      <c r="A48" s="289">
        <f t="shared" si="3"/>
        <v>43</v>
      </c>
      <c r="B48" s="71" t="s">
        <v>17</v>
      </c>
      <c r="C48" s="279">
        <v>40644</v>
      </c>
      <c r="D48" s="76" t="s">
        <v>74</v>
      </c>
      <c r="E48" s="262">
        <v>1997</v>
      </c>
      <c r="F48" s="52" t="s">
        <v>19</v>
      </c>
      <c r="G48" s="124" t="s">
        <v>29</v>
      </c>
      <c r="H48" s="239">
        <v>124</v>
      </c>
      <c r="I48" s="153">
        <v>44</v>
      </c>
      <c r="J48" s="243">
        <v>0</v>
      </c>
      <c r="K48" s="3">
        <v>34</v>
      </c>
      <c r="L48" s="297">
        <v>27</v>
      </c>
      <c r="M48" s="242">
        <v>14</v>
      </c>
      <c r="N48" s="27"/>
      <c r="O48" s="27"/>
      <c r="P48" s="212"/>
      <c r="Q48" s="209"/>
      <c r="R48" s="209"/>
      <c r="S48" s="210"/>
      <c r="T48" s="197">
        <f t="shared" si="4"/>
        <v>14</v>
      </c>
      <c r="U48" s="198">
        <f t="shared" si="5"/>
        <v>0</v>
      </c>
      <c r="V48" s="301">
        <f t="shared" si="6"/>
        <v>14</v>
      </c>
    </row>
    <row r="49" spans="1:22" ht="11.25" customHeight="1">
      <c r="A49" s="289">
        <f t="shared" si="3"/>
        <v>44</v>
      </c>
      <c r="B49" s="71" t="s">
        <v>17</v>
      </c>
      <c r="C49" s="278">
        <v>40298</v>
      </c>
      <c r="D49" s="76" t="s">
        <v>71</v>
      </c>
      <c r="E49" s="268">
        <v>1997</v>
      </c>
      <c r="F49" s="254" t="s">
        <v>22</v>
      </c>
      <c r="G49" s="124" t="s">
        <v>41</v>
      </c>
      <c r="H49" s="238">
        <v>84</v>
      </c>
      <c r="I49" s="153">
        <v>27</v>
      </c>
      <c r="J49" s="242">
        <v>14</v>
      </c>
      <c r="K49" s="27"/>
      <c r="L49" s="27"/>
      <c r="M49" s="299">
        <v>0</v>
      </c>
      <c r="N49" s="27"/>
      <c r="O49" s="27"/>
      <c r="P49" s="212"/>
      <c r="Q49" s="209"/>
      <c r="R49" s="209"/>
      <c r="S49" s="210"/>
      <c r="T49" s="197">
        <f t="shared" si="4"/>
        <v>14</v>
      </c>
      <c r="U49" s="198">
        <f t="shared" si="5"/>
        <v>0</v>
      </c>
      <c r="V49" s="301">
        <f t="shared" si="6"/>
        <v>14</v>
      </c>
    </row>
    <row r="50" spans="1:22" ht="11.25" customHeight="1">
      <c r="A50" s="289">
        <f t="shared" si="3"/>
        <v>45</v>
      </c>
      <c r="B50" s="71" t="s">
        <v>17</v>
      </c>
      <c r="C50" s="279">
        <v>40638</v>
      </c>
      <c r="D50" s="76" t="s">
        <v>431</v>
      </c>
      <c r="E50" s="265">
        <v>1998</v>
      </c>
      <c r="F50" s="254" t="s">
        <v>19</v>
      </c>
      <c r="G50" s="124" t="s">
        <v>432</v>
      </c>
      <c r="H50" s="250"/>
      <c r="I50" s="249"/>
      <c r="J50" s="243">
        <v>0</v>
      </c>
      <c r="K50" s="3">
        <v>35</v>
      </c>
      <c r="L50" s="297">
        <v>28</v>
      </c>
      <c r="M50" s="242">
        <v>13</v>
      </c>
      <c r="N50" s="161"/>
      <c r="O50" s="161"/>
      <c r="P50" s="202"/>
      <c r="Q50" s="209"/>
      <c r="R50" s="209"/>
      <c r="S50" s="210"/>
      <c r="T50" s="197">
        <f t="shared" si="4"/>
        <v>13</v>
      </c>
      <c r="U50" s="198">
        <f t="shared" si="5"/>
        <v>0</v>
      </c>
      <c r="V50" s="301">
        <f t="shared" si="6"/>
        <v>13</v>
      </c>
    </row>
    <row r="51" spans="1:22" ht="11.25" customHeight="1">
      <c r="A51" s="289">
        <f t="shared" si="3"/>
        <v>46</v>
      </c>
      <c r="B51" s="302" t="s">
        <v>481</v>
      </c>
      <c r="C51" s="279">
        <v>40625</v>
      </c>
      <c r="D51" s="76" t="s">
        <v>63</v>
      </c>
      <c r="E51" s="264">
        <v>1998</v>
      </c>
      <c r="F51" s="253" t="s">
        <v>22</v>
      </c>
      <c r="G51" s="124" t="s">
        <v>54</v>
      </c>
      <c r="H51" s="239">
        <v>90</v>
      </c>
      <c r="I51" s="153">
        <v>30</v>
      </c>
      <c r="J51" s="242">
        <v>11</v>
      </c>
      <c r="K51" s="3">
        <v>48</v>
      </c>
      <c r="L51" s="297">
        <v>39</v>
      </c>
      <c r="M51" s="242">
        <v>2</v>
      </c>
      <c r="N51" s="161"/>
      <c r="O51" s="161"/>
      <c r="P51" s="202"/>
      <c r="Q51" s="209"/>
      <c r="R51" s="209"/>
      <c r="S51" s="210"/>
      <c r="T51" s="197">
        <f t="shared" si="4"/>
        <v>13</v>
      </c>
      <c r="U51" s="198">
        <f t="shared" si="5"/>
        <v>2</v>
      </c>
      <c r="V51" s="301">
        <f t="shared" si="6"/>
        <v>11</v>
      </c>
    </row>
    <row r="52" spans="1:22" ht="11.25" customHeight="1">
      <c r="A52" s="289">
        <f t="shared" si="3"/>
        <v>47</v>
      </c>
      <c r="B52" s="71" t="s">
        <v>17</v>
      </c>
      <c r="C52" s="279">
        <v>40612</v>
      </c>
      <c r="D52" s="76" t="s">
        <v>131</v>
      </c>
      <c r="E52" s="262">
        <v>1998</v>
      </c>
      <c r="F52" s="253" t="s">
        <v>19</v>
      </c>
      <c r="G52" s="124" t="s">
        <v>33</v>
      </c>
      <c r="H52" s="239">
        <v>154</v>
      </c>
      <c r="I52" s="153">
        <v>58</v>
      </c>
      <c r="J52" s="243">
        <v>0</v>
      </c>
      <c r="K52" s="3">
        <v>36</v>
      </c>
      <c r="L52" s="297">
        <v>29</v>
      </c>
      <c r="M52" s="242">
        <v>12</v>
      </c>
      <c r="N52" s="161"/>
      <c r="O52" s="161"/>
      <c r="P52" s="202"/>
      <c r="Q52" s="209"/>
      <c r="R52" s="209"/>
      <c r="S52" s="210"/>
      <c r="T52" s="197">
        <f t="shared" si="4"/>
        <v>12</v>
      </c>
      <c r="U52" s="198">
        <f t="shared" si="5"/>
        <v>0</v>
      </c>
      <c r="V52" s="301">
        <f t="shared" si="6"/>
        <v>12</v>
      </c>
    </row>
    <row r="53" spans="1:22" ht="11.25" customHeight="1">
      <c r="A53" s="289">
        <f t="shared" si="3"/>
        <v>48</v>
      </c>
      <c r="B53" s="71" t="s">
        <v>17</v>
      </c>
      <c r="C53" s="279">
        <v>40665</v>
      </c>
      <c r="D53" s="76" t="s">
        <v>100</v>
      </c>
      <c r="E53" s="264">
        <v>1997</v>
      </c>
      <c r="F53" s="253" t="s">
        <v>19</v>
      </c>
      <c r="G53" s="139" t="s">
        <v>101</v>
      </c>
      <c r="H53" s="240">
        <v>179</v>
      </c>
      <c r="I53" s="153">
        <v>77</v>
      </c>
      <c r="J53" s="243">
        <v>0</v>
      </c>
      <c r="K53" s="3">
        <v>38</v>
      </c>
      <c r="L53" s="297">
        <v>31</v>
      </c>
      <c r="M53" s="242">
        <v>10</v>
      </c>
      <c r="N53" s="27"/>
      <c r="O53" s="27"/>
      <c r="P53" s="202"/>
      <c r="Q53" s="209"/>
      <c r="R53" s="209"/>
      <c r="S53" s="210"/>
      <c r="T53" s="197">
        <f t="shared" si="4"/>
        <v>10</v>
      </c>
      <c r="U53" s="198">
        <f t="shared" si="5"/>
        <v>0</v>
      </c>
      <c r="V53" s="301">
        <f t="shared" si="6"/>
        <v>10</v>
      </c>
    </row>
    <row r="54" spans="1:22" ht="11.25" customHeight="1">
      <c r="A54" s="289">
        <f t="shared" si="3"/>
        <v>49</v>
      </c>
      <c r="B54" s="71" t="s">
        <v>17</v>
      </c>
      <c r="C54" s="279">
        <v>40659</v>
      </c>
      <c r="D54" s="76" t="s">
        <v>133</v>
      </c>
      <c r="E54" s="264">
        <v>1998</v>
      </c>
      <c r="F54" s="253" t="s">
        <v>19</v>
      </c>
      <c r="G54" s="125" t="s">
        <v>27</v>
      </c>
      <c r="H54" s="239">
        <v>159</v>
      </c>
      <c r="I54" s="153">
        <v>62</v>
      </c>
      <c r="J54" s="243">
        <v>0</v>
      </c>
      <c r="K54" s="3">
        <v>40</v>
      </c>
      <c r="L54" s="297">
        <v>32</v>
      </c>
      <c r="M54" s="242">
        <v>9</v>
      </c>
      <c r="N54" s="27"/>
      <c r="O54" s="27"/>
      <c r="P54" s="202"/>
      <c r="Q54" s="209"/>
      <c r="R54" s="209"/>
      <c r="S54" s="210"/>
      <c r="T54" s="197">
        <f t="shared" si="4"/>
        <v>9</v>
      </c>
      <c r="U54" s="198">
        <f t="shared" si="5"/>
        <v>0</v>
      </c>
      <c r="V54" s="301">
        <f t="shared" si="6"/>
        <v>9</v>
      </c>
    </row>
    <row r="55" spans="1:22" ht="11.25" customHeight="1">
      <c r="A55" s="289">
        <f t="shared" si="3"/>
        <v>50</v>
      </c>
      <c r="B55" s="71" t="s">
        <v>17</v>
      </c>
      <c r="C55" s="281">
        <v>40290</v>
      </c>
      <c r="D55" s="76" t="s">
        <v>88</v>
      </c>
      <c r="E55" s="262">
        <v>1998</v>
      </c>
      <c r="F55" s="253" t="s">
        <v>19</v>
      </c>
      <c r="G55" s="150" t="s">
        <v>89</v>
      </c>
      <c r="H55" s="239">
        <v>95</v>
      </c>
      <c r="I55" s="153">
        <v>32</v>
      </c>
      <c r="J55" s="242">
        <v>9</v>
      </c>
      <c r="K55" s="161"/>
      <c r="L55" s="161"/>
      <c r="M55" s="299">
        <v>0</v>
      </c>
      <c r="N55" s="161"/>
      <c r="O55" s="161"/>
      <c r="P55" s="202"/>
      <c r="Q55" s="209"/>
      <c r="R55" s="209"/>
      <c r="S55" s="210"/>
      <c r="T55" s="197">
        <f t="shared" si="4"/>
        <v>9</v>
      </c>
      <c r="U55" s="198">
        <f t="shared" si="5"/>
        <v>0</v>
      </c>
      <c r="V55" s="301">
        <f t="shared" si="6"/>
        <v>9</v>
      </c>
    </row>
    <row r="56" spans="1:22" ht="11.25" customHeight="1">
      <c r="A56" s="289">
        <f t="shared" si="3"/>
        <v>51</v>
      </c>
      <c r="B56" s="71" t="s">
        <v>17</v>
      </c>
      <c r="C56" s="279">
        <v>40637</v>
      </c>
      <c r="D56" s="76" t="s">
        <v>83</v>
      </c>
      <c r="E56" s="4">
        <v>1997</v>
      </c>
      <c r="F56" s="253" t="s">
        <v>22</v>
      </c>
      <c r="G56" s="147" t="s">
        <v>33</v>
      </c>
      <c r="H56" s="239">
        <v>111</v>
      </c>
      <c r="I56" s="153">
        <v>37</v>
      </c>
      <c r="J56" s="242">
        <v>4</v>
      </c>
      <c r="K56" s="3">
        <v>46</v>
      </c>
      <c r="L56" s="297">
        <v>37</v>
      </c>
      <c r="M56" s="242">
        <v>4</v>
      </c>
      <c r="N56" s="27"/>
      <c r="O56" s="27"/>
      <c r="P56" s="202"/>
      <c r="Q56" s="209"/>
      <c r="R56" s="209"/>
      <c r="S56" s="210"/>
      <c r="T56" s="197">
        <f t="shared" si="4"/>
        <v>8</v>
      </c>
      <c r="U56" s="198">
        <f t="shared" si="5"/>
        <v>4</v>
      </c>
      <c r="V56" s="301">
        <f t="shared" si="6"/>
        <v>4</v>
      </c>
    </row>
    <row r="57" spans="1:22" ht="11.25" customHeight="1">
      <c r="A57" s="289">
        <f t="shared" si="3"/>
        <v>52</v>
      </c>
      <c r="B57" s="71" t="s">
        <v>17</v>
      </c>
      <c r="C57" s="278">
        <v>40298</v>
      </c>
      <c r="D57" s="73" t="s">
        <v>51</v>
      </c>
      <c r="E57" s="262">
        <v>1995</v>
      </c>
      <c r="F57" s="253" t="s">
        <v>19</v>
      </c>
      <c r="G57" s="124" t="s">
        <v>33</v>
      </c>
      <c r="H57" s="239">
        <v>96</v>
      </c>
      <c r="I57" s="153">
        <v>33</v>
      </c>
      <c r="J57" s="242">
        <v>8</v>
      </c>
      <c r="K57" s="161"/>
      <c r="L57" s="161"/>
      <c r="M57" s="299">
        <v>0</v>
      </c>
      <c r="N57" s="161"/>
      <c r="O57" s="161"/>
      <c r="P57" s="202"/>
      <c r="Q57" s="209"/>
      <c r="R57" s="209"/>
      <c r="S57" s="210"/>
      <c r="T57" s="197">
        <f t="shared" si="4"/>
        <v>8</v>
      </c>
      <c r="U57" s="198">
        <f t="shared" si="5"/>
        <v>0</v>
      </c>
      <c r="V57" s="301">
        <f t="shared" si="6"/>
        <v>8</v>
      </c>
    </row>
    <row r="58" spans="1:22" ht="11.25" customHeight="1">
      <c r="A58" s="289">
        <f t="shared" si="3"/>
        <v>53</v>
      </c>
      <c r="B58" s="71" t="s">
        <v>17</v>
      </c>
      <c r="C58" s="278">
        <v>40626</v>
      </c>
      <c r="D58" s="76" t="s">
        <v>293</v>
      </c>
      <c r="E58" s="262">
        <v>1997</v>
      </c>
      <c r="F58" s="253" t="s">
        <v>19</v>
      </c>
      <c r="G58" s="124" t="s">
        <v>239</v>
      </c>
      <c r="H58" s="239">
        <v>135</v>
      </c>
      <c r="I58" s="153">
        <v>50</v>
      </c>
      <c r="J58" s="243">
        <v>0</v>
      </c>
      <c r="K58" s="3">
        <v>42</v>
      </c>
      <c r="L58" s="297">
        <v>34</v>
      </c>
      <c r="M58" s="242">
        <v>7</v>
      </c>
      <c r="N58" s="161"/>
      <c r="O58" s="161"/>
      <c r="P58" s="202"/>
      <c r="Q58" s="209"/>
      <c r="R58" s="209"/>
      <c r="S58" s="210"/>
      <c r="T58" s="197">
        <f t="shared" si="4"/>
        <v>7</v>
      </c>
      <c r="U58" s="198">
        <f t="shared" si="5"/>
        <v>0</v>
      </c>
      <c r="V58" s="301">
        <f t="shared" si="6"/>
        <v>7</v>
      </c>
    </row>
    <row r="59" spans="1:22" ht="11.25" customHeight="1">
      <c r="A59" s="289">
        <f t="shared" si="3"/>
        <v>54</v>
      </c>
      <c r="B59" s="71" t="s">
        <v>17</v>
      </c>
      <c r="C59" s="278">
        <v>40239</v>
      </c>
      <c r="D59" s="76" t="s">
        <v>107</v>
      </c>
      <c r="E59" s="262">
        <v>1997</v>
      </c>
      <c r="F59" s="203" t="s">
        <v>19</v>
      </c>
      <c r="G59" s="124" t="s">
        <v>108</v>
      </c>
      <c r="H59" s="239">
        <v>99</v>
      </c>
      <c r="I59" s="153">
        <v>35</v>
      </c>
      <c r="J59" s="242">
        <v>6</v>
      </c>
      <c r="K59" s="27"/>
      <c r="L59" s="27"/>
      <c r="M59" s="299">
        <v>0</v>
      </c>
      <c r="N59" s="27"/>
      <c r="O59" s="27"/>
      <c r="P59" s="202"/>
      <c r="Q59" s="209"/>
      <c r="R59" s="209"/>
      <c r="S59" s="210"/>
      <c r="T59" s="197">
        <f t="shared" si="4"/>
        <v>6</v>
      </c>
      <c r="U59" s="198">
        <f t="shared" si="5"/>
        <v>0</v>
      </c>
      <c r="V59" s="301">
        <f t="shared" si="6"/>
        <v>6</v>
      </c>
    </row>
    <row r="60" spans="1:22" ht="11.25" customHeight="1">
      <c r="A60" s="289">
        <f t="shared" si="3"/>
        <v>55</v>
      </c>
      <c r="B60" s="71" t="s">
        <v>17</v>
      </c>
      <c r="C60" s="278">
        <v>40626</v>
      </c>
      <c r="D60" s="76" t="s">
        <v>323</v>
      </c>
      <c r="E60" s="4">
        <v>1999</v>
      </c>
      <c r="F60" s="203" t="s">
        <v>19</v>
      </c>
      <c r="G60" s="139" t="s">
        <v>239</v>
      </c>
      <c r="H60" s="240">
        <v>169</v>
      </c>
      <c r="I60" s="153">
        <v>71</v>
      </c>
      <c r="J60" s="243">
        <v>0</v>
      </c>
      <c r="K60" s="3">
        <v>44</v>
      </c>
      <c r="L60" s="297">
        <v>36</v>
      </c>
      <c r="M60" s="242">
        <v>5</v>
      </c>
      <c r="N60" s="161"/>
      <c r="O60" s="161"/>
      <c r="P60" s="202"/>
      <c r="Q60" s="209"/>
      <c r="R60" s="209"/>
      <c r="S60" s="210"/>
      <c r="T60" s="197">
        <f t="shared" si="4"/>
        <v>5</v>
      </c>
      <c r="U60" s="198">
        <f t="shared" si="5"/>
        <v>0</v>
      </c>
      <c r="V60" s="301">
        <f t="shared" si="6"/>
        <v>5</v>
      </c>
    </row>
    <row r="61" spans="1:22" ht="11.25" customHeight="1">
      <c r="A61" s="289">
        <f t="shared" si="3"/>
        <v>56</v>
      </c>
      <c r="B61" s="302" t="s">
        <v>481</v>
      </c>
      <c r="C61" s="278">
        <v>40661</v>
      </c>
      <c r="D61" s="76" t="s">
        <v>430</v>
      </c>
      <c r="E61" s="264">
        <v>1999</v>
      </c>
      <c r="F61" s="253" t="s">
        <v>19</v>
      </c>
      <c r="G61" s="139" t="s">
        <v>37</v>
      </c>
      <c r="H61" s="250"/>
      <c r="I61" s="249"/>
      <c r="J61" s="243">
        <v>0</v>
      </c>
      <c r="K61" s="3">
        <v>47</v>
      </c>
      <c r="L61" s="297">
        <v>38</v>
      </c>
      <c r="M61" s="242">
        <v>3</v>
      </c>
      <c r="N61" s="27"/>
      <c r="O61" s="27"/>
      <c r="P61" s="202"/>
      <c r="Q61" s="209"/>
      <c r="R61" s="209"/>
      <c r="S61" s="210"/>
      <c r="T61" s="197">
        <f t="shared" si="4"/>
        <v>3</v>
      </c>
      <c r="U61" s="198">
        <f t="shared" si="5"/>
        <v>0</v>
      </c>
      <c r="V61" s="301">
        <f t="shared" si="6"/>
        <v>3</v>
      </c>
    </row>
    <row r="62" spans="1:22" ht="11.25" customHeight="1">
      <c r="A62" s="289">
        <f t="shared" si="3"/>
        <v>57</v>
      </c>
      <c r="B62" s="71" t="s">
        <v>17</v>
      </c>
      <c r="C62" s="279">
        <v>40645</v>
      </c>
      <c r="D62" s="76" t="s">
        <v>76</v>
      </c>
      <c r="E62" s="264">
        <v>1998</v>
      </c>
      <c r="F62" s="253" t="s">
        <v>19</v>
      </c>
      <c r="G62" s="150" t="s">
        <v>54</v>
      </c>
      <c r="H62" s="239">
        <v>113</v>
      </c>
      <c r="I62" s="153">
        <v>38</v>
      </c>
      <c r="J62" s="242">
        <v>3</v>
      </c>
      <c r="K62" s="206">
        <v>69</v>
      </c>
      <c r="L62" s="297">
        <v>56</v>
      </c>
      <c r="M62" s="243">
        <v>0</v>
      </c>
      <c r="N62" s="161"/>
      <c r="O62" s="161"/>
      <c r="P62" s="202"/>
      <c r="Q62" s="209"/>
      <c r="R62" s="209"/>
      <c r="S62" s="210"/>
      <c r="T62" s="197">
        <f t="shared" si="4"/>
        <v>3</v>
      </c>
      <c r="U62" s="198">
        <f t="shared" si="5"/>
        <v>0</v>
      </c>
      <c r="V62" s="301">
        <f t="shared" si="6"/>
        <v>3</v>
      </c>
    </row>
    <row r="63" spans="1:22" ht="11.25" customHeight="1">
      <c r="A63" s="289">
        <f t="shared" si="3"/>
        <v>58</v>
      </c>
      <c r="B63" s="71" t="s">
        <v>17</v>
      </c>
      <c r="C63" s="278">
        <v>40295</v>
      </c>
      <c r="D63" s="76" t="s">
        <v>82</v>
      </c>
      <c r="E63" s="262">
        <v>1995</v>
      </c>
      <c r="F63" s="253" t="s">
        <v>19</v>
      </c>
      <c r="G63" s="147" t="s">
        <v>47</v>
      </c>
      <c r="H63" s="239">
        <v>115</v>
      </c>
      <c r="I63" s="153">
        <v>39</v>
      </c>
      <c r="J63" s="242">
        <v>2</v>
      </c>
      <c r="K63" s="124"/>
      <c r="L63" s="124"/>
      <c r="M63" s="299">
        <v>0</v>
      </c>
      <c r="N63" s="161"/>
      <c r="O63" s="161"/>
      <c r="P63" s="202"/>
      <c r="Q63" s="209"/>
      <c r="R63" s="209"/>
      <c r="S63" s="210"/>
      <c r="T63" s="197">
        <f t="shared" si="4"/>
        <v>2</v>
      </c>
      <c r="U63" s="198">
        <f t="shared" si="5"/>
        <v>0</v>
      </c>
      <c r="V63" s="301">
        <f t="shared" si="6"/>
        <v>2</v>
      </c>
    </row>
    <row r="64" spans="1:22" ht="11.25" customHeight="1">
      <c r="A64" s="289">
        <f t="shared" si="3"/>
        <v>59</v>
      </c>
      <c r="B64" s="71" t="s">
        <v>17</v>
      </c>
      <c r="C64" s="279">
        <v>40631</v>
      </c>
      <c r="D64" s="76" t="s">
        <v>120</v>
      </c>
      <c r="E64" s="264">
        <v>1997</v>
      </c>
      <c r="F64" s="253" t="s">
        <v>19</v>
      </c>
      <c r="G64" s="124" t="s">
        <v>121</v>
      </c>
      <c r="H64" s="239">
        <v>118</v>
      </c>
      <c r="I64" s="153">
        <v>40</v>
      </c>
      <c r="J64" s="242">
        <v>1</v>
      </c>
      <c r="K64" s="206">
        <v>99</v>
      </c>
      <c r="L64" s="297">
        <v>84</v>
      </c>
      <c r="M64" s="243">
        <v>0</v>
      </c>
      <c r="N64" s="161"/>
      <c r="O64" s="161"/>
      <c r="P64" s="202"/>
      <c r="Q64" s="209"/>
      <c r="R64" s="209"/>
      <c r="S64" s="210"/>
      <c r="T64" s="197">
        <f t="shared" si="4"/>
        <v>1</v>
      </c>
      <c r="U64" s="198">
        <f t="shared" si="5"/>
        <v>0</v>
      </c>
      <c r="V64" s="301">
        <f t="shared" si="6"/>
        <v>1</v>
      </c>
    </row>
    <row r="65" spans="1:22" ht="11.25" customHeight="1">
      <c r="A65" s="289">
        <f t="shared" si="3"/>
        <v>60</v>
      </c>
      <c r="B65" s="71" t="s">
        <v>17</v>
      </c>
      <c r="C65" s="278">
        <v>40626</v>
      </c>
      <c r="D65" s="76" t="s">
        <v>400</v>
      </c>
      <c r="E65" s="264">
        <v>1999</v>
      </c>
      <c r="F65" s="253" t="s">
        <v>19</v>
      </c>
      <c r="G65" s="124" t="s">
        <v>239</v>
      </c>
      <c r="H65" s="240">
        <v>242</v>
      </c>
      <c r="I65" s="153">
        <v>120</v>
      </c>
      <c r="J65" s="243">
        <v>0</v>
      </c>
      <c r="K65" s="3">
        <v>51</v>
      </c>
      <c r="L65" s="297">
        <v>41</v>
      </c>
      <c r="M65" s="243">
        <v>0</v>
      </c>
      <c r="N65" s="27"/>
      <c r="O65" s="27"/>
      <c r="P65" s="202"/>
      <c r="Q65" s="209"/>
      <c r="R65" s="209"/>
      <c r="S65" s="210"/>
      <c r="T65" s="197">
        <f t="shared" si="4"/>
        <v>0</v>
      </c>
      <c r="U65" s="198">
        <f t="shared" si="5"/>
        <v>0</v>
      </c>
      <c r="V65" s="301">
        <f t="shared" si="6"/>
        <v>0</v>
      </c>
    </row>
    <row r="66" spans="1:22" ht="11.25" customHeight="1">
      <c r="A66" s="289">
        <f t="shared" si="3"/>
        <v>61</v>
      </c>
      <c r="B66" s="71" t="s">
        <v>17</v>
      </c>
      <c r="C66" s="279">
        <v>40630</v>
      </c>
      <c r="D66" s="73" t="s">
        <v>434</v>
      </c>
      <c r="E66" s="264">
        <v>1998</v>
      </c>
      <c r="F66" s="253" t="s">
        <v>19</v>
      </c>
      <c r="G66" s="124" t="s">
        <v>419</v>
      </c>
      <c r="H66" s="250"/>
      <c r="I66" s="249"/>
      <c r="J66" s="243">
        <v>0</v>
      </c>
      <c r="K66" s="3">
        <v>52</v>
      </c>
      <c r="L66" s="297">
        <v>42</v>
      </c>
      <c r="M66" s="243">
        <v>0</v>
      </c>
      <c r="N66" s="27"/>
      <c r="O66" s="27"/>
      <c r="P66" s="202"/>
      <c r="Q66" s="209"/>
      <c r="R66" s="209"/>
      <c r="S66" s="210"/>
      <c r="T66" s="197">
        <f t="shared" si="4"/>
        <v>0</v>
      </c>
      <c r="U66" s="198">
        <f t="shared" si="5"/>
        <v>0</v>
      </c>
      <c r="V66" s="301">
        <f t="shared" si="6"/>
        <v>0</v>
      </c>
    </row>
    <row r="67" spans="1:22" ht="11.25" customHeight="1">
      <c r="A67" s="289">
        <f t="shared" si="3"/>
        <v>62</v>
      </c>
      <c r="B67" s="71" t="s">
        <v>17</v>
      </c>
      <c r="C67" s="278">
        <v>40660</v>
      </c>
      <c r="D67" s="76" t="s">
        <v>325</v>
      </c>
      <c r="E67" s="271">
        <v>1997</v>
      </c>
      <c r="F67" s="253" t="s">
        <v>19</v>
      </c>
      <c r="G67" s="139" t="s">
        <v>35</v>
      </c>
      <c r="H67" s="240">
        <v>171</v>
      </c>
      <c r="I67" s="153">
        <v>72</v>
      </c>
      <c r="J67" s="243">
        <v>0</v>
      </c>
      <c r="K67" s="3">
        <v>53</v>
      </c>
      <c r="L67" s="297">
        <v>43</v>
      </c>
      <c r="M67" s="243">
        <v>0</v>
      </c>
      <c r="N67" s="27"/>
      <c r="O67" s="27"/>
      <c r="P67" s="202"/>
      <c r="Q67" s="209"/>
      <c r="R67" s="209"/>
      <c r="S67" s="210"/>
      <c r="T67" s="197">
        <f t="shared" si="4"/>
        <v>0</v>
      </c>
      <c r="U67" s="198">
        <f t="shared" si="5"/>
        <v>0</v>
      </c>
      <c r="V67" s="301">
        <f t="shared" si="6"/>
        <v>0</v>
      </c>
    </row>
    <row r="68" spans="1:22" ht="11.25" customHeight="1">
      <c r="A68" s="289">
        <f t="shared" si="3"/>
        <v>63</v>
      </c>
      <c r="B68" s="71" t="s">
        <v>17</v>
      </c>
      <c r="C68" s="278">
        <v>40647</v>
      </c>
      <c r="D68" s="92" t="s">
        <v>322</v>
      </c>
      <c r="E68" s="4">
        <v>1999</v>
      </c>
      <c r="F68" s="203" t="s">
        <v>19</v>
      </c>
      <c r="G68" s="147" t="s">
        <v>239</v>
      </c>
      <c r="H68" s="239">
        <v>168</v>
      </c>
      <c r="I68" s="153">
        <v>70</v>
      </c>
      <c r="J68" s="243">
        <v>0</v>
      </c>
      <c r="K68" s="3">
        <v>56</v>
      </c>
      <c r="L68" s="297">
        <v>45</v>
      </c>
      <c r="M68" s="243">
        <v>0</v>
      </c>
      <c r="N68" s="27"/>
      <c r="O68" s="27"/>
      <c r="P68" s="202"/>
      <c r="Q68" s="209"/>
      <c r="R68" s="209"/>
      <c r="S68" s="210"/>
      <c r="T68" s="197">
        <f t="shared" si="4"/>
        <v>0</v>
      </c>
      <c r="U68" s="198">
        <f t="shared" si="5"/>
        <v>0</v>
      </c>
      <c r="V68" s="301">
        <f t="shared" si="6"/>
        <v>0</v>
      </c>
    </row>
    <row r="69" spans="1:22" ht="11.25" customHeight="1">
      <c r="A69" s="289">
        <f t="shared" si="3"/>
        <v>64</v>
      </c>
      <c r="B69" s="71" t="s">
        <v>17</v>
      </c>
      <c r="C69" s="279">
        <v>40640</v>
      </c>
      <c r="D69" s="221" t="s">
        <v>433</v>
      </c>
      <c r="E69" s="264">
        <v>1998</v>
      </c>
      <c r="F69" s="253" t="s">
        <v>22</v>
      </c>
      <c r="G69" s="124" t="s">
        <v>37</v>
      </c>
      <c r="H69" s="250"/>
      <c r="I69" s="249"/>
      <c r="J69" s="243">
        <v>0</v>
      </c>
      <c r="K69" s="3">
        <v>57</v>
      </c>
      <c r="L69" s="297">
        <v>46</v>
      </c>
      <c r="M69" s="243">
        <v>0</v>
      </c>
      <c r="N69" s="27"/>
      <c r="O69" s="27"/>
      <c r="P69" s="202"/>
      <c r="Q69" s="209"/>
      <c r="R69" s="209"/>
      <c r="S69" s="210"/>
      <c r="T69" s="197">
        <f t="shared" si="4"/>
        <v>0</v>
      </c>
      <c r="U69" s="198">
        <f t="shared" si="5"/>
        <v>0</v>
      </c>
      <c r="V69" s="301">
        <f t="shared" si="6"/>
        <v>0</v>
      </c>
    </row>
    <row r="70" spans="1:22" ht="11.25" customHeight="1">
      <c r="A70" s="289">
        <f t="shared" si="3"/>
        <v>65</v>
      </c>
      <c r="B70" s="71" t="s">
        <v>17</v>
      </c>
      <c r="C70" s="278">
        <v>40626</v>
      </c>
      <c r="D70" s="76" t="s">
        <v>361</v>
      </c>
      <c r="E70" s="264">
        <v>1999</v>
      </c>
      <c r="F70" s="253" t="s">
        <v>19</v>
      </c>
      <c r="G70" s="124" t="s">
        <v>239</v>
      </c>
      <c r="H70" s="240">
        <v>203</v>
      </c>
      <c r="I70" s="153">
        <v>93</v>
      </c>
      <c r="J70" s="243">
        <v>0</v>
      </c>
      <c r="K70" s="3">
        <v>58</v>
      </c>
      <c r="L70" s="297">
        <v>47</v>
      </c>
      <c r="M70" s="243">
        <v>0</v>
      </c>
      <c r="N70" s="27"/>
      <c r="O70" s="27"/>
      <c r="P70" s="202"/>
      <c r="Q70" s="209"/>
      <c r="R70" s="209"/>
      <c r="S70" s="210"/>
      <c r="T70" s="197">
        <f t="shared" ref="T70:T101" si="7">M70+J70+P70+S70</f>
        <v>0</v>
      </c>
      <c r="U70" s="198">
        <f t="shared" ref="U70:U101" si="8">MIN(S70,P70,M70,J70)</f>
        <v>0</v>
      </c>
      <c r="V70" s="301">
        <f t="shared" ref="V70:V101" si="9">T70-U70</f>
        <v>0</v>
      </c>
    </row>
    <row r="71" spans="1:22" ht="11.25" customHeight="1">
      <c r="A71" s="289">
        <f t="shared" ref="A71:A134" si="10">A70+1</f>
        <v>66</v>
      </c>
      <c r="B71" s="71" t="s">
        <v>17</v>
      </c>
      <c r="C71" s="279">
        <v>40645</v>
      </c>
      <c r="D71" s="76" t="s">
        <v>115</v>
      </c>
      <c r="E71" s="264">
        <v>1998</v>
      </c>
      <c r="F71" s="253" t="s">
        <v>19</v>
      </c>
      <c r="G71" s="150" t="s">
        <v>54</v>
      </c>
      <c r="H71" s="240">
        <v>172</v>
      </c>
      <c r="I71" s="153">
        <v>73</v>
      </c>
      <c r="J71" s="243">
        <v>0</v>
      </c>
      <c r="K71" s="3">
        <v>60</v>
      </c>
      <c r="L71" s="297">
        <v>48</v>
      </c>
      <c r="M71" s="243">
        <v>0</v>
      </c>
      <c r="N71" s="27"/>
      <c r="O71" s="27"/>
      <c r="P71" s="202"/>
      <c r="Q71" s="209"/>
      <c r="R71" s="209"/>
      <c r="S71" s="210"/>
      <c r="T71" s="197">
        <f t="shared" si="7"/>
        <v>0</v>
      </c>
      <c r="U71" s="198">
        <f t="shared" si="8"/>
        <v>0</v>
      </c>
      <c r="V71" s="301">
        <f t="shared" si="9"/>
        <v>0</v>
      </c>
    </row>
    <row r="72" spans="1:22" ht="11.25" customHeight="1">
      <c r="A72" s="289">
        <f t="shared" si="10"/>
        <v>67</v>
      </c>
      <c r="B72" s="71" t="s">
        <v>17</v>
      </c>
      <c r="C72" s="278">
        <v>40632</v>
      </c>
      <c r="D72" s="76" t="s">
        <v>410</v>
      </c>
      <c r="E72" s="4">
        <v>1999</v>
      </c>
      <c r="F72" s="203" t="s">
        <v>19</v>
      </c>
      <c r="G72" s="124" t="s">
        <v>33</v>
      </c>
      <c r="H72" s="240">
        <v>249</v>
      </c>
      <c r="I72" s="153">
        <v>124</v>
      </c>
      <c r="J72" s="243">
        <v>0</v>
      </c>
      <c r="K72" s="3">
        <v>61</v>
      </c>
      <c r="L72" s="297">
        <v>49</v>
      </c>
      <c r="M72" s="243">
        <v>0</v>
      </c>
      <c r="N72" s="27"/>
      <c r="O72" s="27"/>
      <c r="P72" s="202"/>
      <c r="Q72" s="209"/>
      <c r="R72" s="209"/>
      <c r="S72" s="210"/>
      <c r="T72" s="197">
        <f t="shared" si="7"/>
        <v>0</v>
      </c>
      <c r="U72" s="198">
        <f t="shared" si="8"/>
        <v>0</v>
      </c>
      <c r="V72" s="301">
        <f t="shared" si="9"/>
        <v>0</v>
      </c>
    </row>
    <row r="73" spans="1:22" ht="11.25" customHeight="1">
      <c r="A73" s="289">
        <f t="shared" si="10"/>
        <v>68</v>
      </c>
      <c r="B73" s="71" t="s">
        <v>17</v>
      </c>
      <c r="C73" s="279">
        <v>40632</v>
      </c>
      <c r="D73" s="76" t="s">
        <v>127</v>
      </c>
      <c r="E73" s="264">
        <v>1997</v>
      </c>
      <c r="F73" s="253" t="s">
        <v>22</v>
      </c>
      <c r="G73" s="139" t="s">
        <v>33</v>
      </c>
      <c r="H73" s="239">
        <v>156</v>
      </c>
      <c r="I73" s="153">
        <v>60</v>
      </c>
      <c r="J73" s="243">
        <v>0</v>
      </c>
      <c r="K73" s="3">
        <v>62</v>
      </c>
      <c r="L73" s="297">
        <v>50</v>
      </c>
      <c r="M73" s="243">
        <v>0</v>
      </c>
      <c r="N73" s="27"/>
      <c r="O73" s="27"/>
      <c r="P73" s="202"/>
      <c r="Q73" s="209"/>
      <c r="R73" s="209"/>
      <c r="S73" s="210"/>
      <c r="T73" s="197">
        <f t="shared" si="7"/>
        <v>0</v>
      </c>
      <c r="U73" s="198">
        <f t="shared" si="8"/>
        <v>0</v>
      </c>
      <c r="V73" s="301">
        <f t="shared" si="9"/>
        <v>0</v>
      </c>
    </row>
    <row r="74" spans="1:22" ht="11.25" customHeight="1">
      <c r="A74" s="289">
        <f t="shared" si="10"/>
        <v>69</v>
      </c>
      <c r="B74" s="122" t="s">
        <v>420</v>
      </c>
      <c r="C74" s="282" t="s">
        <v>351</v>
      </c>
      <c r="D74" s="89" t="s">
        <v>109</v>
      </c>
      <c r="E74" s="269">
        <v>1996</v>
      </c>
      <c r="F74" s="255" t="s">
        <v>22</v>
      </c>
      <c r="G74" s="138" t="s">
        <v>446</v>
      </c>
      <c r="H74" s="239">
        <v>131</v>
      </c>
      <c r="I74" s="153">
        <v>48</v>
      </c>
      <c r="J74" s="243">
        <v>0</v>
      </c>
      <c r="K74" s="3">
        <v>63</v>
      </c>
      <c r="L74" s="297">
        <v>51</v>
      </c>
      <c r="M74" s="243">
        <v>0</v>
      </c>
      <c r="N74" s="27"/>
      <c r="O74" s="27"/>
      <c r="P74" s="202"/>
      <c r="Q74" s="209"/>
      <c r="R74" s="209"/>
      <c r="S74" s="210"/>
      <c r="T74" s="197">
        <f t="shared" si="7"/>
        <v>0</v>
      </c>
      <c r="U74" s="198">
        <f t="shared" si="8"/>
        <v>0</v>
      </c>
      <c r="V74" s="301">
        <f t="shared" si="9"/>
        <v>0</v>
      </c>
    </row>
    <row r="75" spans="1:22" ht="11.25" customHeight="1">
      <c r="A75" s="289">
        <f t="shared" si="10"/>
        <v>70</v>
      </c>
      <c r="B75" s="71" t="s">
        <v>17</v>
      </c>
      <c r="C75" s="279">
        <v>40617</v>
      </c>
      <c r="D75" s="76" t="s">
        <v>110</v>
      </c>
      <c r="E75" s="262">
        <v>1996</v>
      </c>
      <c r="F75" s="52" t="s">
        <v>19</v>
      </c>
      <c r="G75" s="124" t="s">
        <v>31</v>
      </c>
      <c r="H75" s="239">
        <v>120</v>
      </c>
      <c r="I75" s="153">
        <v>42</v>
      </c>
      <c r="J75" s="243">
        <v>0</v>
      </c>
      <c r="K75" s="3">
        <v>64</v>
      </c>
      <c r="L75" s="297">
        <v>52</v>
      </c>
      <c r="M75" s="243">
        <v>0</v>
      </c>
      <c r="N75" s="161"/>
      <c r="O75" s="161"/>
      <c r="P75" s="202"/>
      <c r="Q75" s="209"/>
      <c r="R75" s="209"/>
      <c r="S75" s="210"/>
      <c r="T75" s="197">
        <f t="shared" si="7"/>
        <v>0</v>
      </c>
      <c r="U75" s="198">
        <f t="shared" si="8"/>
        <v>0</v>
      </c>
      <c r="V75" s="301">
        <f t="shared" si="9"/>
        <v>0</v>
      </c>
    </row>
    <row r="76" spans="1:22" ht="11.25" customHeight="1">
      <c r="A76" s="289">
        <f t="shared" si="10"/>
        <v>71</v>
      </c>
      <c r="B76" s="71" t="s">
        <v>17</v>
      </c>
      <c r="C76" s="279">
        <v>40662</v>
      </c>
      <c r="D76" s="76" t="s">
        <v>125</v>
      </c>
      <c r="E76" s="264">
        <v>1998</v>
      </c>
      <c r="F76" s="253" t="s">
        <v>19</v>
      </c>
      <c r="G76" s="124" t="s">
        <v>47</v>
      </c>
      <c r="H76" s="240">
        <v>180</v>
      </c>
      <c r="I76" s="153">
        <v>78</v>
      </c>
      <c r="J76" s="243">
        <v>0</v>
      </c>
      <c r="K76" s="3">
        <v>66</v>
      </c>
      <c r="L76" s="297">
        <v>53</v>
      </c>
      <c r="M76" s="243">
        <v>0</v>
      </c>
      <c r="N76" s="27"/>
      <c r="O76" s="27"/>
      <c r="P76" s="202"/>
      <c r="Q76" s="209"/>
      <c r="R76" s="209"/>
      <c r="S76" s="210"/>
      <c r="T76" s="197">
        <f t="shared" si="7"/>
        <v>0</v>
      </c>
      <c r="U76" s="198">
        <f t="shared" si="8"/>
        <v>0</v>
      </c>
      <c r="V76" s="301">
        <f t="shared" si="9"/>
        <v>0</v>
      </c>
    </row>
    <row r="77" spans="1:22" ht="11.25" customHeight="1">
      <c r="A77" s="289">
        <f t="shared" si="10"/>
        <v>72</v>
      </c>
      <c r="B77" s="71" t="s">
        <v>17</v>
      </c>
      <c r="C77" s="279">
        <v>40659</v>
      </c>
      <c r="D77" s="76" t="s">
        <v>118</v>
      </c>
      <c r="E77" s="262">
        <v>1998</v>
      </c>
      <c r="F77" s="253" t="s">
        <v>19</v>
      </c>
      <c r="G77" s="125" t="s">
        <v>27</v>
      </c>
      <c r="H77" s="239">
        <v>133</v>
      </c>
      <c r="I77" s="153">
        <v>49</v>
      </c>
      <c r="J77" s="243">
        <v>0</v>
      </c>
      <c r="K77" s="206">
        <v>67</v>
      </c>
      <c r="L77" s="297">
        <v>54</v>
      </c>
      <c r="M77" s="243">
        <v>0</v>
      </c>
      <c r="N77" s="161"/>
      <c r="O77" s="161"/>
      <c r="P77" s="202"/>
      <c r="Q77" s="209"/>
      <c r="R77" s="209"/>
      <c r="S77" s="210"/>
      <c r="T77" s="197">
        <f t="shared" si="7"/>
        <v>0</v>
      </c>
      <c r="U77" s="198">
        <f t="shared" si="8"/>
        <v>0</v>
      </c>
      <c r="V77" s="301">
        <f t="shared" si="9"/>
        <v>0</v>
      </c>
    </row>
    <row r="78" spans="1:22" ht="11.25" customHeight="1">
      <c r="A78" s="289">
        <f t="shared" si="10"/>
        <v>73</v>
      </c>
      <c r="B78" s="71" t="s">
        <v>17</v>
      </c>
      <c r="C78" s="279">
        <v>40617</v>
      </c>
      <c r="D78" s="109" t="s">
        <v>132</v>
      </c>
      <c r="E78" s="271">
        <v>1996</v>
      </c>
      <c r="F78" s="253" t="s">
        <v>22</v>
      </c>
      <c r="G78" s="150" t="s">
        <v>31</v>
      </c>
      <c r="H78" s="250"/>
      <c r="I78" s="249"/>
      <c r="J78" s="243">
        <v>0</v>
      </c>
      <c r="K78" s="206">
        <v>68</v>
      </c>
      <c r="L78" s="297">
        <v>55</v>
      </c>
      <c r="M78" s="243">
        <v>0</v>
      </c>
      <c r="N78" s="161"/>
      <c r="O78" s="161"/>
      <c r="P78" s="202"/>
      <c r="Q78" s="209"/>
      <c r="R78" s="209"/>
      <c r="S78" s="210"/>
      <c r="T78" s="197">
        <f t="shared" si="7"/>
        <v>0</v>
      </c>
      <c r="U78" s="198">
        <f t="shared" si="8"/>
        <v>0</v>
      </c>
      <c r="V78" s="301">
        <f t="shared" si="9"/>
        <v>0</v>
      </c>
    </row>
    <row r="79" spans="1:22" ht="11.25" customHeight="1">
      <c r="A79" s="289">
        <f t="shared" si="10"/>
        <v>74</v>
      </c>
      <c r="B79" s="71" t="s">
        <v>17</v>
      </c>
      <c r="C79" s="278">
        <v>40626</v>
      </c>
      <c r="D79" s="76" t="s">
        <v>437</v>
      </c>
      <c r="E79" s="264">
        <v>1999</v>
      </c>
      <c r="F79" s="253" t="s">
        <v>19</v>
      </c>
      <c r="G79" s="124" t="s">
        <v>239</v>
      </c>
      <c r="H79" s="239">
        <v>148</v>
      </c>
      <c r="I79" s="153">
        <v>56</v>
      </c>
      <c r="J79" s="243">
        <v>0</v>
      </c>
      <c r="K79" s="206">
        <v>71</v>
      </c>
      <c r="L79" s="297">
        <v>58</v>
      </c>
      <c r="M79" s="243">
        <v>0</v>
      </c>
      <c r="N79" s="161"/>
      <c r="O79" s="161"/>
      <c r="P79" s="202"/>
      <c r="Q79" s="209"/>
      <c r="R79" s="209"/>
      <c r="S79" s="210"/>
      <c r="T79" s="197">
        <f t="shared" si="7"/>
        <v>0</v>
      </c>
      <c r="U79" s="198">
        <f t="shared" si="8"/>
        <v>0</v>
      </c>
      <c r="V79" s="301">
        <f t="shared" si="9"/>
        <v>0</v>
      </c>
    </row>
    <row r="80" spans="1:22" ht="11.25" customHeight="1">
      <c r="A80" s="289">
        <f t="shared" si="10"/>
        <v>75</v>
      </c>
      <c r="B80" s="71" t="s">
        <v>17</v>
      </c>
      <c r="C80" s="278">
        <v>40638</v>
      </c>
      <c r="D80" s="76" t="s">
        <v>439</v>
      </c>
      <c r="E80" s="264">
        <v>1999</v>
      </c>
      <c r="F80" s="253" t="s">
        <v>19</v>
      </c>
      <c r="G80" s="124" t="s">
        <v>432</v>
      </c>
      <c r="H80" s="250"/>
      <c r="I80" s="249"/>
      <c r="J80" s="243">
        <v>0</v>
      </c>
      <c r="K80" s="206">
        <v>72</v>
      </c>
      <c r="L80" s="297">
        <v>59</v>
      </c>
      <c r="M80" s="243">
        <v>0</v>
      </c>
      <c r="N80" s="161"/>
      <c r="O80" s="161"/>
      <c r="P80" s="202"/>
      <c r="Q80" s="209"/>
      <c r="R80" s="209"/>
      <c r="S80" s="210"/>
      <c r="T80" s="197">
        <f t="shared" si="7"/>
        <v>0</v>
      </c>
      <c r="U80" s="198">
        <f t="shared" si="8"/>
        <v>0</v>
      </c>
      <c r="V80" s="301">
        <f t="shared" si="9"/>
        <v>0</v>
      </c>
    </row>
    <row r="81" spans="1:22" ht="11.25" customHeight="1">
      <c r="A81" s="289">
        <f t="shared" si="10"/>
        <v>76</v>
      </c>
      <c r="B81" s="71" t="s">
        <v>17</v>
      </c>
      <c r="C81" s="279">
        <v>40659</v>
      </c>
      <c r="D81" s="76" t="s">
        <v>436</v>
      </c>
      <c r="E81" s="264">
        <v>1998</v>
      </c>
      <c r="F81" s="253" t="s">
        <v>19</v>
      </c>
      <c r="G81" s="124" t="s">
        <v>33</v>
      </c>
      <c r="H81" s="250"/>
      <c r="I81" s="249"/>
      <c r="J81" s="243">
        <v>0</v>
      </c>
      <c r="K81" s="206">
        <v>73</v>
      </c>
      <c r="L81" s="297">
        <v>60</v>
      </c>
      <c r="M81" s="243">
        <v>0</v>
      </c>
      <c r="N81" s="161"/>
      <c r="O81" s="161"/>
      <c r="P81" s="202"/>
      <c r="Q81" s="209"/>
      <c r="R81" s="209"/>
      <c r="S81" s="210"/>
      <c r="T81" s="197">
        <f t="shared" si="7"/>
        <v>0</v>
      </c>
      <c r="U81" s="198">
        <f t="shared" si="8"/>
        <v>0</v>
      </c>
      <c r="V81" s="301">
        <f t="shared" si="9"/>
        <v>0</v>
      </c>
    </row>
    <row r="82" spans="1:22" ht="11.25" customHeight="1">
      <c r="A82" s="289">
        <f t="shared" si="10"/>
        <v>77</v>
      </c>
      <c r="B82" s="71" t="s">
        <v>17</v>
      </c>
      <c r="C82" s="279">
        <v>40659</v>
      </c>
      <c r="D82" s="76" t="s">
        <v>126</v>
      </c>
      <c r="E82" s="264">
        <v>1998</v>
      </c>
      <c r="F82" s="253" t="s">
        <v>19</v>
      </c>
      <c r="G82" s="124" t="s">
        <v>27</v>
      </c>
      <c r="H82" s="239">
        <v>127</v>
      </c>
      <c r="I82" s="153">
        <v>46</v>
      </c>
      <c r="J82" s="243">
        <v>0</v>
      </c>
      <c r="K82" s="206">
        <v>76</v>
      </c>
      <c r="L82" s="297">
        <v>62</v>
      </c>
      <c r="M82" s="243">
        <v>0</v>
      </c>
      <c r="N82" s="161"/>
      <c r="O82" s="161"/>
      <c r="P82" s="202"/>
      <c r="Q82" s="209"/>
      <c r="R82" s="209"/>
      <c r="S82" s="210"/>
      <c r="T82" s="197">
        <f t="shared" si="7"/>
        <v>0</v>
      </c>
      <c r="U82" s="198">
        <f t="shared" si="8"/>
        <v>0</v>
      </c>
      <c r="V82" s="301">
        <f t="shared" si="9"/>
        <v>0</v>
      </c>
    </row>
    <row r="83" spans="1:22" ht="11.25" customHeight="1">
      <c r="A83" s="289">
        <f t="shared" si="10"/>
        <v>78</v>
      </c>
      <c r="B83" s="71" t="s">
        <v>17</v>
      </c>
      <c r="C83" s="279">
        <v>40661</v>
      </c>
      <c r="D83" s="76" t="s">
        <v>102</v>
      </c>
      <c r="E83" s="262">
        <v>1996</v>
      </c>
      <c r="F83" s="253" t="s">
        <v>22</v>
      </c>
      <c r="G83" s="147" t="s">
        <v>41</v>
      </c>
      <c r="H83" s="239">
        <v>119</v>
      </c>
      <c r="I83" s="153">
        <v>41</v>
      </c>
      <c r="J83" s="243">
        <v>0</v>
      </c>
      <c r="K83" s="206">
        <v>77</v>
      </c>
      <c r="L83" s="297">
        <v>63</v>
      </c>
      <c r="M83" s="243">
        <v>0</v>
      </c>
      <c r="N83" s="161"/>
      <c r="O83" s="161"/>
      <c r="P83" s="202"/>
      <c r="Q83" s="209"/>
      <c r="R83" s="209"/>
      <c r="S83" s="210"/>
      <c r="T83" s="197">
        <f t="shared" si="7"/>
        <v>0</v>
      </c>
      <c r="U83" s="198">
        <f t="shared" si="8"/>
        <v>0</v>
      </c>
      <c r="V83" s="301">
        <f t="shared" si="9"/>
        <v>0</v>
      </c>
    </row>
    <row r="84" spans="1:22" ht="11.25" customHeight="1">
      <c r="A84" s="289">
        <f t="shared" si="10"/>
        <v>79</v>
      </c>
      <c r="B84" s="71" t="s">
        <v>17</v>
      </c>
      <c r="C84" s="278">
        <v>40665</v>
      </c>
      <c r="D84" s="76" t="s">
        <v>440</v>
      </c>
      <c r="E84" s="264">
        <v>1998</v>
      </c>
      <c r="F84" s="253" t="s">
        <v>22</v>
      </c>
      <c r="G84" s="124" t="s">
        <v>20</v>
      </c>
      <c r="H84" s="250"/>
      <c r="I84" s="249"/>
      <c r="J84" s="243">
        <v>0</v>
      </c>
      <c r="K84" s="206">
        <v>78</v>
      </c>
      <c r="L84" s="297">
        <v>64</v>
      </c>
      <c r="M84" s="243">
        <v>0</v>
      </c>
      <c r="N84" s="161"/>
      <c r="O84" s="161"/>
      <c r="P84" s="202"/>
      <c r="Q84" s="209"/>
      <c r="R84" s="209"/>
      <c r="S84" s="210"/>
      <c r="T84" s="197">
        <f t="shared" si="7"/>
        <v>0</v>
      </c>
      <c r="U84" s="198">
        <f t="shared" si="8"/>
        <v>0</v>
      </c>
      <c r="V84" s="301">
        <f t="shared" si="9"/>
        <v>0</v>
      </c>
    </row>
    <row r="85" spans="1:22" ht="11.25" customHeight="1">
      <c r="A85" s="289">
        <f t="shared" si="10"/>
        <v>80</v>
      </c>
      <c r="B85" s="61" t="s">
        <v>17</v>
      </c>
      <c r="C85" s="278">
        <v>40661</v>
      </c>
      <c r="D85" s="76" t="s">
        <v>343</v>
      </c>
      <c r="E85" s="264">
        <v>1998</v>
      </c>
      <c r="F85" s="253" t="s">
        <v>19</v>
      </c>
      <c r="G85" s="124" t="s">
        <v>41</v>
      </c>
      <c r="H85" s="240">
        <v>189</v>
      </c>
      <c r="I85" s="153">
        <v>85</v>
      </c>
      <c r="J85" s="243">
        <v>0</v>
      </c>
      <c r="K85" s="206">
        <v>79</v>
      </c>
      <c r="L85" s="297">
        <v>65</v>
      </c>
      <c r="M85" s="243">
        <v>0</v>
      </c>
      <c r="N85" s="161"/>
      <c r="O85" s="161"/>
      <c r="P85" s="202"/>
      <c r="Q85" s="209"/>
      <c r="R85" s="209"/>
      <c r="S85" s="210"/>
      <c r="T85" s="197">
        <f t="shared" si="7"/>
        <v>0</v>
      </c>
      <c r="U85" s="198">
        <f t="shared" si="8"/>
        <v>0</v>
      </c>
      <c r="V85" s="301">
        <f t="shared" si="9"/>
        <v>0</v>
      </c>
    </row>
    <row r="86" spans="1:22" ht="11.25" customHeight="1">
      <c r="A86" s="289">
        <f t="shared" si="10"/>
        <v>81</v>
      </c>
      <c r="B86" s="71" t="s">
        <v>17</v>
      </c>
      <c r="C86" s="278">
        <v>40638</v>
      </c>
      <c r="D86" s="76" t="s">
        <v>457</v>
      </c>
      <c r="E86" s="4">
        <v>1999</v>
      </c>
      <c r="F86" s="258" t="s">
        <v>22</v>
      </c>
      <c r="G86" s="124" t="s">
        <v>432</v>
      </c>
      <c r="H86" s="250"/>
      <c r="I86" s="249"/>
      <c r="J86" s="243">
        <v>0</v>
      </c>
      <c r="K86" s="206">
        <v>80</v>
      </c>
      <c r="L86" s="297">
        <v>66</v>
      </c>
      <c r="M86" s="243">
        <v>0</v>
      </c>
      <c r="N86" s="161"/>
      <c r="O86" s="161"/>
      <c r="P86" s="202"/>
      <c r="Q86" s="209"/>
      <c r="R86" s="209"/>
      <c r="S86" s="210"/>
      <c r="T86" s="197">
        <f t="shared" si="7"/>
        <v>0</v>
      </c>
      <c r="U86" s="198">
        <f t="shared" si="8"/>
        <v>0</v>
      </c>
      <c r="V86" s="301">
        <f t="shared" si="9"/>
        <v>0</v>
      </c>
    </row>
    <row r="87" spans="1:22" ht="11.25" customHeight="1">
      <c r="A87" s="289">
        <f t="shared" si="10"/>
        <v>82</v>
      </c>
      <c r="B87" s="71" t="s">
        <v>17</v>
      </c>
      <c r="C87" s="278">
        <v>40525</v>
      </c>
      <c r="D87" s="76" t="s">
        <v>331</v>
      </c>
      <c r="E87" s="264">
        <v>1997</v>
      </c>
      <c r="F87" s="253" t="s">
        <v>19</v>
      </c>
      <c r="G87" s="147" t="s">
        <v>47</v>
      </c>
      <c r="H87" s="240">
        <v>178</v>
      </c>
      <c r="I87" s="153">
        <v>76</v>
      </c>
      <c r="J87" s="243">
        <v>0</v>
      </c>
      <c r="K87" s="206">
        <v>81</v>
      </c>
      <c r="L87" s="297">
        <v>67</v>
      </c>
      <c r="M87" s="243">
        <v>0</v>
      </c>
      <c r="N87" s="161"/>
      <c r="O87" s="161"/>
      <c r="P87" s="202"/>
      <c r="Q87" s="209"/>
      <c r="R87" s="209"/>
      <c r="S87" s="210"/>
      <c r="T87" s="197">
        <f t="shared" si="7"/>
        <v>0</v>
      </c>
      <c r="U87" s="198">
        <f t="shared" si="8"/>
        <v>0</v>
      </c>
      <c r="V87" s="301">
        <f t="shared" si="9"/>
        <v>0</v>
      </c>
    </row>
    <row r="88" spans="1:22" ht="11.25" customHeight="1">
      <c r="A88" s="289">
        <f t="shared" si="10"/>
        <v>83</v>
      </c>
      <c r="B88" s="71" t="s">
        <v>17</v>
      </c>
      <c r="C88" s="278">
        <v>40638</v>
      </c>
      <c r="D88" s="76" t="s">
        <v>441</v>
      </c>
      <c r="E88" s="264">
        <v>1999</v>
      </c>
      <c r="F88" s="253" t="s">
        <v>19</v>
      </c>
      <c r="G88" s="124" t="s">
        <v>432</v>
      </c>
      <c r="H88" s="250"/>
      <c r="I88" s="249"/>
      <c r="J88" s="243">
        <v>0</v>
      </c>
      <c r="K88" s="206">
        <v>82</v>
      </c>
      <c r="L88" s="297">
        <v>68</v>
      </c>
      <c r="M88" s="243">
        <v>0</v>
      </c>
      <c r="N88" s="161"/>
      <c r="O88" s="161"/>
      <c r="P88" s="202"/>
      <c r="Q88" s="209"/>
      <c r="R88" s="209"/>
      <c r="S88" s="210"/>
      <c r="T88" s="197">
        <f t="shared" si="7"/>
        <v>0</v>
      </c>
      <c r="U88" s="198">
        <f t="shared" si="8"/>
        <v>0</v>
      </c>
      <c r="V88" s="301">
        <f t="shared" si="9"/>
        <v>0</v>
      </c>
    </row>
    <row r="89" spans="1:22" ht="11.25" customHeight="1">
      <c r="A89" s="289">
        <f t="shared" si="10"/>
        <v>84</v>
      </c>
      <c r="B89" s="71" t="s">
        <v>17</v>
      </c>
      <c r="C89" s="278">
        <v>40632</v>
      </c>
      <c r="D89" s="76" t="s">
        <v>341</v>
      </c>
      <c r="E89" s="4">
        <v>1999</v>
      </c>
      <c r="F89" s="203" t="s">
        <v>19</v>
      </c>
      <c r="G89" s="124" t="s">
        <v>33</v>
      </c>
      <c r="H89" s="240">
        <v>188</v>
      </c>
      <c r="I89" s="153">
        <v>84</v>
      </c>
      <c r="J89" s="243">
        <v>0</v>
      </c>
      <c r="K89" s="206">
        <v>83</v>
      </c>
      <c r="L89" s="297">
        <v>69</v>
      </c>
      <c r="M89" s="243">
        <v>0</v>
      </c>
      <c r="N89" s="161"/>
      <c r="O89" s="161"/>
      <c r="P89" s="202"/>
      <c r="Q89" s="209"/>
      <c r="R89" s="209"/>
      <c r="S89" s="210"/>
      <c r="T89" s="197">
        <f t="shared" si="7"/>
        <v>0</v>
      </c>
      <c r="U89" s="198">
        <f t="shared" si="8"/>
        <v>0</v>
      </c>
      <c r="V89" s="301">
        <f t="shared" si="9"/>
        <v>0</v>
      </c>
    </row>
    <row r="90" spans="1:22" ht="11.25" customHeight="1">
      <c r="A90" s="289">
        <f t="shared" si="10"/>
        <v>85</v>
      </c>
      <c r="B90" s="71" t="s">
        <v>17</v>
      </c>
      <c r="C90" s="278">
        <v>40617</v>
      </c>
      <c r="D90" s="221" t="s">
        <v>316</v>
      </c>
      <c r="E90" s="264">
        <v>1997</v>
      </c>
      <c r="F90" s="253" t="s">
        <v>19</v>
      </c>
      <c r="G90" s="150" t="s">
        <v>31</v>
      </c>
      <c r="H90" s="239">
        <v>160</v>
      </c>
      <c r="I90" s="153">
        <v>63</v>
      </c>
      <c r="J90" s="243">
        <v>0</v>
      </c>
      <c r="K90" s="206">
        <v>84</v>
      </c>
      <c r="L90" s="297">
        <v>70</v>
      </c>
      <c r="M90" s="243">
        <v>0</v>
      </c>
      <c r="N90" s="161"/>
      <c r="O90" s="161"/>
      <c r="P90" s="202"/>
      <c r="Q90" s="209"/>
      <c r="R90" s="209"/>
      <c r="S90" s="210"/>
      <c r="T90" s="197">
        <f t="shared" si="7"/>
        <v>0</v>
      </c>
      <c r="U90" s="198">
        <f t="shared" si="8"/>
        <v>0</v>
      </c>
      <c r="V90" s="301">
        <f t="shared" si="9"/>
        <v>0</v>
      </c>
    </row>
    <row r="91" spans="1:22" ht="11.25" customHeight="1">
      <c r="A91" s="289">
        <f t="shared" si="10"/>
        <v>86</v>
      </c>
      <c r="B91" s="71" t="s">
        <v>17</v>
      </c>
      <c r="C91" s="279">
        <v>40645</v>
      </c>
      <c r="D91" s="76" t="s">
        <v>111</v>
      </c>
      <c r="E91" s="264">
        <v>1998</v>
      </c>
      <c r="F91" s="253" t="s">
        <v>19</v>
      </c>
      <c r="G91" s="139" t="s">
        <v>112</v>
      </c>
      <c r="H91" s="239">
        <v>139</v>
      </c>
      <c r="I91" s="153">
        <v>52</v>
      </c>
      <c r="J91" s="243">
        <v>0</v>
      </c>
      <c r="K91" s="206">
        <v>85</v>
      </c>
      <c r="L91" s="297">
        <v>71</v>
      </c>
      <c r="M91" s="243">
        <v>0</v>
      </c>
      <c r="N91" s="161"/>
      <c r="O91" s="161"/>
      <c r="P91" s="202"/>
      <c r="Q91" s="209"/>
      <c r="R91" s="209"/>
      <c r="S91" s="210"/>
      <c r="T91" s="197">
        <f t="shared" si="7"/>
        <v>0</v>
      </c>
      <c r="U91" s="198">
        <f t="shared" si="8"/>
        <v>0</v>
      </c>
      <c r="V91" s="301">
        <f t="shared" si="9"/>
        <v>0</v>
      </c>
    </row>
    <row r="92" spans="1:22" ht="11.25" customHeight="1">
      <c r="A92" s="289">
        <f t="shared" si="10"/>
        <v>87</v>
      </c>
      <c r="B92" s="71" t="s">
        <v>17</v>
      </c>
      <c r="C92" s="279">
        <v>40659</v>
      </c>
      <c r="D92" s="76" t="s">
        <v>296</v>
      </c>
      <c r="E92" s="264">
        <v>1998</v>
      </c>
      <c r="F92" s="253" t="s">
        <v>19</v>
      </c>
      <c r="G92" s="124" t="s">
        <v>27</v>
      </c>
      <c r="H92" s="240">
        <v>206</v>
      </c>
      <c r="I92" s="153">
        <v>96</v>
      </c>
      <c r="J92" s="243">
        <v>0</v>
      </c>
      <c r="K92" s="206">
        <v>86</v>
      </c>
      <c r="L92" s="297">
        <v>72</v>
      </c>
      <c r="M92" s="243">
        <v>0</v>
      </c>
      <c r="N92" s="161"/>
      <c r="O92" s="161"/>
      <c r="P92" s="202"/>
      <c r="Q92" s="209"/>
      <c r="R92" s="209"/>
      <c r="S92" s="210"/>
      <c r="T92" s="197">
        <f t="shared" si="7"/>
        <v>0</v>
      </c>
      <c r="U92" s="198">
        <f t="shared" si="8"/>
        <v>0</v>
      </c>
      <c r="V92" s="301">
        <f t="shared" si="9"/>
        <v>0</v>
      </c>
    </row>
    <row r="93" spans="1:22" ht="11.25" customHeight="1">
      <c r="A93" s="289">
        <f t="shared" si="10"/>
        <v>88</v>
      </c>
      <c r="B93" s="71" t="s">
        <v>17</v>
      </c>
      <c r="C93" s="279">
        <v>40638</v>
      </c>
      <c r="D93" s="76" t="s">
        <v>435</v>
      </c>
      <c r="E93" s="264">
        <v>1998</v>
      </c>
      <c r="F93" s="253" t="s">
        <v>19</v>
      </c>
      <c r="G93" s="124" t="s">
        <v>432</v>
      </c>
      <c r="H93" s="250"/>
      <c r="I93" s="249"/>
      <c r="J93" s="243">
        <v>0</v>
      </c>
      <c r="K93" s="206">
        <v>87</v>
      </c>
      <c r="L93" s="297">
        <v>73</v>
      </c>
      <c r="M93" s="243">
        <v>0</v>
      </c>
      <c r="N93" s="161"/>
      <c r="O93" s="161"/>
      <c r="P93" s="202"/>
      <c r="Q93" s="209"/>
      <c r="R93" s="209"/>
      <c r="S93" s="210"/>
      <c r="T93" s="197">
        <f t="shared" si="7"/>
        <v>0</v>
      </c>
      <c r="U93" s="198">
        <f t="shared" si="8"/>
        <v>0</v>
      </c>
      <c r="V93" s="301">
        <f t="shared" si="9"/>
        <v>0</v>
      </c>
    </row>
    <row r="94" spans="1:22" ht="11.25" customHeight="1">
      <c r="A94" s="289">
        <f t="shared" si="10"/>
        <v>89</v>
      </c>
      <c r="B94" s="71" t="s">
        <v>17</v>
      </c>
      <c r="C94" s="278">
        <v>40660</v>
      </c>
      <c r="D94" s="76" t="s">
        <v>445</v>
      </c>
      <c r="E94" s="264">
        <v>1999</v>
      </c>
      <c r="F94" s="253" t="s">
        <v>19</v>
      </c>
      <c r="G94" s="147" t="s">
        <v>35</v>
      </c>
      <c r="H94" s="250"/>
      <c r="I94" s="249"/>
      <c r="J94" s="243">
        <v>0</v>
      </c>
      <c r="K94" s="206">
        <v>88</v>
      </c>
      <c r="L94" s="297">
        <v>74</v>
      </c>
      <c r="M94" s="243">
        <v>0</v>
      </c>
      <c r="N94" s="161"/>
      <c r="O94" s="161"/>
      <c r="P94" s="202"/>
      <c r="Q94" s="209"/>
      <c r="R94" s="209"/>
      <c r="S94" s="210"/>
      <c r="T94" s="197">
        <f t="shared" si="7"/>
        <v>0</v>
      </c>
      <c r="U94" s="198">
        <f t="shared" si="8"/>
        <v>0</v>
      </c>
      <c r="V94" s="301">
        <f t="shared" si="9"/>
        <v>0</v>
      </c>
    </row>
    <row r="95" spans="1:22" ht="11.25" customHeight="1">
      <c r="A95" s="289">
        <f t="shared" si="10"/>
        <v>90</v>
      </c>
      <c r="B95" s="71" t="s">
        <v>17</v>
      </c>
      <c r="C95" s="279">
        <v>40648</v>
      </c>
      <c r="D95" s="76" t="s">
        <v>438</v>
      </c>
      <c r="E95" s="264">
        <v>1998</v>
      </c>
      <c r="F95" s="253" t="s">
        <v>19</v>
      </c>
      <c r="G95" s="124" t="s">
        <v>418</v>
      </c>
      <c r="H95" s="250"/>
      <c r="I95" s="249"/>
      <c r="J95" s="243">
        <v>0</v>
      </c>
      <c r="K95" s="206">
        <v>89</v>
      </c>
      <c r="L95" s="297">
        <v>75</v>
      </c>
      <c r="M95" s="243">
        <v>0</v>
      </c>
      <c r="N95" s="161"/>
      <c r="O95" s="161"/>
      <c r="P95" s="202"/>
      <c r="Q95" s="209"/>
      <c r="R95" s="209"/>
      <c r="S95" s="210"/>
      <c r="T95" s="197">
        <f t="shared" si="7"/>
        <v>0</v>
      </c>
      <c r="U95" s="198">
        <f t="shared" si="8"/>
        <v>0</v>
      </c>
      <c r="V95" s="301">
        <f t="shared" si="9"/>
        <v>0</v>
      </c>
    </row>
    <row r="96" spans="1:22" ht="11.25" customHeight="1">
      <c r="A96" s="289">
        <f t="shared" si="10"/>
        <v>91</v>
      </c>
      <c r="B96" s="71" t="s">
        <v>17</v>
      </c>
      <c r="C96" s="278">
        <v>40665</v>
      </c>
      <c r="D96" s="76" t="s">
        <v>370</v>
      </c>
      <c r="E96" s="264">
        <v>1998</v>
      </c>
      <c r="F96" s="253" t="s">
        <v>22</v>
      </c>
      <c r="G96" s="124" t="s">
        <v>37</v>
      </c>
      <c r="H96" s="240">
        <v>214</v>
      </c>
      <c r="I96" s="153">
        <v>101</v>
      </c>
      <c r="J96" s="243">
        <v>0</v>
      </c>
      <c r="K96" s="206">
        <v>90</v>
      </c>
      <c r="L96" s="297">
        <v>76</v>
      </c>
      <c r="M96" s="243">
        <v>0</v>
      </c>
      <c r="N96" s="161"/>
      <c r="O96" s="161"/>
      <c r="P96" s="202"/>
      <c r="Q96" s="209"/>
      <c r="R96" s="209"/>
      <c r="S96" s="210"/>
      <c r="T96" s="197">
        <f t="shared" si="7"/>
        <v>0</v>
      </c>
      <c r="U96" s="198">
        <f t="shared" si="8"/>
        <v>0</v>
      </c>
      <c r="V96" s="301">
        <f t="shared" si="9"/>
        <v>0</v>
      </c>
    </row>
    <row r="97" spans="1:22" ht="11.25" customHeight="1">
      <c r="A97" s="289">
        <f t="shared" si="10"/>
        <v>92</v>
      </c>
      <c r="B97" s="71" t="s">
        <v>17</v>
      </c>
      <c r="C97" s="278">
        <v>40297</v>
      </c>
      <c r="D97" s="76" t="s">
        <v>157</v>
      </c>
      <c r="E97" s="262">
        <v>1997</v>
      </c>
      <c r="F97" s="253" t="s">
        <v>22</v>
      </c>
      <c r="G97" s="124" t="s">
        <v>25</v>
      </c>
      <c r="H97" s="240">
        <v>212</v>
      </c>
      <c r="I97" s="153">
        <v>99</v>
      </c>
      <c r="J97" s="243">
        <v>0</v>
      </c>
      <c r="K97" s="206">
        <v>91</v>
      </c>
      <c r="L97" s="297">
        <v>77</v>
      </c>
      <c r="M97" s="243">
        <v>0</v>
      </c>
      <c r="N97" s="27"/>
      <c r="O97" s="27"/>
      <c r="P97" s="202"/>
      <c r="Q97" s="209"/>
      <c r="R97" s="209"/>
      <c r="S97" s="210"/>
      <c r="T97" s="197">
        <f t="shared" si="7"/>
        <v>0</v>
      </c>
      <c r="U97" s="198">
        <f t="shared" si="8"/>
        <v>0</v>
      </c>
      <c r="V97" s="301">
        <f t="shared" si="9"/>
        <v>0</v>
      </c>
    </row>
    <row r="98" spans="1:22" ht="11.25" customHeight="1">
      <c r="A98" s="289">
        <f t="shared" si="10"/>
        <v>93</v>
      </c>
      <c r="B98" s="71" t="s">
        <v>17</v>
      </c>
      <c r="C98" s="278">
        <v>40638</v>
      </c>
      <c r="D98" s="76" t="s">
        <v>442</v>
      </c>
      <c r="E98" s="264">
        <v>1999</v>
      </c>
      <c r="F98" s="253" t="s">
        <v>22</v>
      </c>
      <c r="G98" s="147" t="s">
        <v>432</v>
      </c>
      <c r="H98" s="250"/>
      <c r="I98" s="249"/>
      <c r="J98" s="243">
        <v>0</v>
      </c>
      <c r="K98" s="206">
        <v>92</v>
      </c>
      <c r="L98" s="297">
        <v>78</v>
      </c>
      <c r="M98" s="243">
        <v>0</v>
      </c>
      <c r="N98" s="161"/>
      <c r="O98" s="161"/>
      <c r="P98" s="202"/>
      <c r="Q98" s="209"/>
      <c r="R98" s="209"/>
      <c r="S98" s="210"/>
      <c r="T98" s="197">
        <f t="shared" si="7"/>
        <v>0</v>
      </c>
      <c r="U98" s="198">
        <f t="shared" si="8"/>
        <v>0</v>
      </c>
      <c r="V98" s="301">
        <f t="shared" si="9"/>
        <v>0</v>
      </c>
    </row>
    <row r="99" spans="1:22" ht="11.25" customHeight="1">
      <c r="A99" s="289">
        <f t="shared" si="10"/>
        <v>94</v>
      </c>
      <c r="B99" s="71" t="s">
        <v>17</v>
      </c>
      <c r="C99" s="278">
        <v>40638</v>
      </c>
      <c r="D99" s="76" t="s">
        <v>444</v>
      </c>
      <c r="E99" s="264">
        <v>1999</v>
      </c>
      <c r="F99" s="253" t="s">
        <v>19</v>
      </c>
      <c r="G99" s="124" t="s">
        <v>432</v>
      </c>
      <c r="H99" s="250"/>
      <c r="I99" s="249"/>
      <c r="J99" s="243">
        <v>0</v>
      </c>
      <c r="K99" s="206">
        <v>94</v>
      </c>
      <c r="L99" s="297">
        <v>79</v>
      </c>
      <c r="M99" s="243">
        <v>0</v>
      </c>
      <c r="N99" s="161"/>
      <c r="O99" s="161"/>
      <c r="P99" s="202"/>
      <c r="Q99" s="209"/>
      <c r="R99" s="209"/>
      <c r="S99" s="210"/>
      <c r="T99" s="197">
        <f t="shared" si="7"/>
        <v>0</v>
      </c>
      <c r="U99" s="198">
        <f t="shared" si="8"/>
        <v>0</v>
      </c>
      <c r="V99" s="301">
        <f t="shared" si="9"/>
        <v>0</v>
      </c>
    </row>
    <row r="100" spans="1:22" ht="11.25" customHeight="1">
      <c r="A100" s="289">
        <f t="shared" si="10"/>
        <v>95</v>
      </c>
      <c r="B100" s="71" t="s">
        <v>17</v>
      </c>
      <c r="C100" s="278">
        <v>40515</v>
      </c>
      <c r="D100" s="92" t="s">
        <v>362</v>
      </c>
      <c r="E100" s="4">
        <v>1998</v>
      </c>
      <c r="F100" s="253" t="s">
        <v>19</v>
      </c>
      <c r="G100" s="124" t="s">
        <v>47</v>
      </c>
      <c r="H100" s="240">
        <v>204</v>
      </c>
      <c r="I100" s="153">
        <v>94</v>
      </c>
      <c r="J100" s="243">
        <v>0</v>
      </c>
      <c r="K100" s="206">
        <v>95</v>
      </c>
      <c r="L100" s="297">
        <v>80</v>
      </c>
      <c r="M100" s="243">
        <v>0</v>
      </c>
      <c r="N100" s="161"/>
      <c r="O100" s="161"/>
      <c r="P100" s="202"/>
      <c r="Q100" s="209"/>
      <c r="R100" s="209"/>
      <c r="S100" s="210"/>
      <c r="T100" s="197">
        <f t="shared" si="7"/>
        <v>0</v>
      </c>
      <c r="U100" s="198">
        <f t="shared" si="8"/>
        <v>0</v>
      </c>
      <c r="V100" s="301">
        <f t="shared" si="9"/>
        <v>0</v>
      </c>
    </row>
    <row r="101" spans="1:22" ht="11.25" customHeight="1">
      <c r="A101" s="289">
        <f t="shared" si="10"/>
        <v>96</v>
      </c>
      <c r="B101" s="61" t="s">
        <v>17</v>
      </c>
      <c r="C101" s="278">
        <v>40645</v>
      </c>
      <c r="D101" s="76" t="s">
        <v>448</v>
      </c>
      <c r="E101" s="264">
        <v>1999</v>
      </c>
      <c r="F101" s="253" t="s">
        <v>19</v>
      </c>
      <c r="G101" s="99" t="s">
        <v>112</v>
      </c>
      <c r="H101" s="250"/>
      <c r="I101" s="249"/>
      <c r="J101" s="243">
        <v>0</v>
      </c>
      <c r="K101" s="206">
        <v>96</v>
      </c>
      <c r="L101" s="297">
        <v>81</v>
      </c>
      <c r="M101" s="243">
        <v>0</v>
      </c>
      <c r="N101" s="161"/>
      <c r="O101" s="161"/>
      <c r="P101" s="202"/>
      <c r="Q101" s="209"/>
      <c r="R101" s="209"/>
      <c r="S101" s="210"/>
      <c r="T101" s="197">
        <f t="shared" si="7"/>
        <v>0</v>
      </c>
      <c r="U101" s="198">
        <f t="shared" si="8"/>
        <v>0</v>
      </c>
      <c r="V101" s="301">
        <f t="shared" si="9"/>
        <v>0</v>
      </c>
    </row>
    <row r="102" spans="1:22" ht="11.25" customHeight="1">
      <c r="A102" s="289">
        <f t="shared" si="10"/>
        <v>97</v>
      </c>
      <c r="B102" s="61" t="s">
        <v>17</v>
      </c>
      <c r="C102" s="278">
        <v>40617</v>
      </c>
      <c r="D102" s="76" t="s">
        <v>459</v>
      </c>
      <c r="E102" s="264">
        <v>1999</v>
      </c>
      <c r="F102" s="253" t="s">
        <v>19</v>
      </c>
      <c r="G102" s="124" t="s">
        <v>37</v>
      </c>
      <c r="H102" s="250"/>
      <c r="I102" s="249"/>
      <c r="J102" s="243">
        <v>0</v>
      </c>
      <c r="K102" s="206">
        <v>97</v>
      </c>
      <c r="L102" s="297">
        <v>82</v>
      </c>
      <c r="M102" s="243">
        <v>0</v>
      </c>
      <c r="N102" s="161"/>
      <c r="O102" s="161"/>
      <c r="P102" s="202"/>
      <c r="Q102" s="209"/>
      <c r="R102" s="209"/>
      <c r="S102" s="210"/>
      <c r="T102" s="197">
        <f t="shared" ref="T102:T133" si="11">M102+J102+P102+S102</f>
        <v>0</v>
      </c>
      <c r="U102" s="198">
        <f t="shared" ref="U102:U133" si="12">MIN(S102,P102,M102,J102)</f>
        <v>0</v>
      </c>
      <c r="V102" s="301">
        <f t="shared" ref="V102:V133" si="13">T102-U102</f>
        <v>0</v>
      </c>
    </row>
    <row r="103" spans="1:22" ht="11.25" customHeight="1">
      <c r="A103" s="289">
        <f t="shared" si="10"/>
        <v>98</v>
      </c>
      <c r="B103" s="71" t="s">
        <v>17</v>
      </c>
      <c r="C103" s="279">
        <v>40667</v>
      </c>
      <c r="D103" s="90" t="s">
        <v>452</v>
      </c>
      <c r="E103" s="264">
        <v>1997</v>
      </c>
      <c r="F103" s="253" t="s">
        <v>19</v>
      </c>
      <c r="G103" s="124" t="s">
        <v>453</v>
      </c>
      <c r="H103" s="250"/>
      <c r="I103" s="249"/>
      <c r="J103" s="243">
        <v>0</v>
      </c>
      <c r="K103" s="206">
        <v>98</v>
      </c>
      <c r="L103" s="297">
        <v>83</v>
      </c>
      <c r="M103" s="243">
        <v>0</v>
      </c>
      <c r="N103" s="161"/>
      <c r="O103" s="161"/>
      <c r="P103" s="202"/>
      <c r="Q103" s="209"/>
      <c r="R103" s="209"/>
      <c r="S103" s="210"/>
      <c r="T103" s="197">
        <f t="shared" si="11"/>
        <v>0</v>
      </c>
      <c r="U103" s="198">
        <f t="shared" si="12"/>
        <v>0</v>
      </c>
      <c r="V103" s="301">
        <f t="shared" si="13"/>
        <v>0</v>
      </c>
    </row>
    <row r="104" spans="1:22" ht="11.25" customHeight="1">
      <c r="A104" s="289">
        <f t="shared" si="10"/>
        <v>99</v>
      </c>
      <c r="B104" s="71" t="s">
        <v>17</v>
      </c>
      <c r="C104" s="279">
        <v>40641</v>
      </c>
      <c r="D104" s="76" t="s">
        <v>181</v>
      </c>
      <c r="E104" s="264">
        <v>1996</v>
      </c>
      <c r="F104" s="253" t="s">
        <v>19</v>
      </c>
      <c r="G104" s="124" t="s">
        <v>96</v>
      </c>
      <c r="H104" s="239">
        <v>150</v>
      </c>
      <c r="I104" s="153">
        <v>57</v>
      </c>
      <c r="J104" s="243">
        <v>0</v>
      </c>
      <c r="K104" s="206">
        <v>100</v>
      </c>
      <c r="L104" s="297">
        <v>85</v>
      </c>
      <c r="M104" s="243">
        <v>0</v>
      </c>
      <c r="N104" s="161"/>
      <c r="O104" s="161"/>
      <c r="P104" s="202"/>
      <c r="Q104" s="209"/>
      <c r="R104" s="209"/>
      <c r="S104" s="210"/>
      <c r="T104" s="197">
        <f t="shared" si="11"/>
        <v>0</v>
      </c>
      <c r="U104" s="198">
        <f t="shared" si="12"/>
        <v>0</v>
      </c>
      <c r="V104" s="301">
        <f t="shared" si="13"/>
        <v>0</v>
      </c>
    </row>
    <row r="105" spans="1:22" ht="11.25" customHeight="1">
      <c r="A105" s="289">
        <f t="shared" si="10"/>
        <v>100</v>
      </c>
      <c r="B105" s="71" t="s">
        <v>17</v>
      </c>
      <c r="C105" s="278">
        <v>40626</v>
      </c>
      <c r="D105" s="76" t="s">
        <v>392</v>
      </c>
      <c r="E105" s="4">
        <v>2000</v>
      </c>
      <c r="F105" s="203" t="s">
        <v>19</v>
      </c>
      <c r="G105" s="124" t="s">
        <v>239</v>
      </c>
      <c r="H105" s="240">
        <v>233</v>
      </c>
      <c r="I105" s="153">
        <v>111</v>
      </c>
      <c r="J105" s="243">
        <v>0</v>
      </c>
      <c r="K105" s="206">
        <v>101</v>
      </c>
      <c r="L105" s="297">
        <v>86</v>
      </c>
      <c r="M105" s="243">
        <v>0</v>
      </c>
      <c r="N105" s="161"/>
      <c r="O105" s="161"/>
      <c r="P105" s="202"/>
      <c r="Q105" s="209"/>
      <c r="R105" s="209"/>
      <c r="S105" s="210"/>
      <c r="T105" s="197">
        <f t="shared" si="11"/>
        <v>0</v>
      </c>
      <c r="U105" s="198">
        <f t="shared" si="12"/>
        <v>0</v>
      </c>
      <c r="V105" s="301">
        <f t="shared" si="13"/>
        <v>0</v>
      </c>
    </row>
    <row r="106" spans="1:22" ht="11.25" customHeight="1">
      <c r="A106" s="289">
        <f t="shared" si="10"/>
        <v>101</v>
      </c>
      <c r="B106" s="71" t="s">
        <v>17</v>
      </c>
      <c r="C106" s="279">
        <v>40659</v>
      </c>
      <c r="D106" s="76" t="s">
        <v>294</v>
      </c>
      <c r="E106" s="262">
        <v>1997</v>
      </c>
      <c r="F106" s="253" t="s">
        <v>22</v>
      </c>
      <c r="G106" s="124" t="s">
        <v>295</v>
      </c>
      <c r="H106" s="240">
        <v>199</v>
      </c>
      <c r="I106" s="153">
        <v>92</v>
      </c>
      <c r="J106" s="243">
        <v>0</v>
      </c>
      <c r="K106" s="206">
        <v>102</v>
      </c>
      <c r="L106" s="297">
        <v>87</v>
      </c>
      <c r="M106" s="243">
        <v>0</v>
      </c>
      <c r="N106" s="27"/>
      <c r="O106" s="27"/>
      <c r="P106" s="202"/>
      <c r="Q106" s="209"/>
      <c r="R106" s="209"/>
      <c r="S106" s="210"/>
      <c r="T106" s="197">
        <f t="shared" si="11"/>
        <v>0</v>
      </c>
      <c r="U106" s="198">
        <f t="shared" si="12"/>
        <v>0</v>
      </c>
      <c r="V106" s="301">
        <f t="shared" si="13"/>
        <v>0</v>
      </c>
    </row>
    <row r="107" spans="1:22" ht="11.25" customHeight="1">
      <c r="A107" s="289">
        <f t="shared" si="10"/>
        <v>102</v>
      </c>
      <c r="B107" s="71" t="s">
        <v>17</v>
      </c>
      <c r="C107" s="278">
        <v>40644</v>
      </c>
      <c r="D107" s="76" t="s">
        <v>319</v>
      </c>
      <c r="E107" s="262">
        <v>1998</v>
      </c>
      <c r="F107" s="253" t="s">
        <v>19</v>
      </c>
      <c r="G107" s="124" t="s">
        <v>25</v>
      </c>
      <c r="H107" s="239">
        <v>165</v>
      </c>
      <c r="I107" s="153">
        <v>67</v>
      </c>
      <c r="J107" s="243">
        <v>0</v>
      </c>
      <c r="K107" s="206">
        <v>103</v>
      </c>
      <c r="L107" s="297">
        <v>88</v>
      </c>
      <c r="M107" s="243">
        <v>0</v>
      </c>
      <c r="N107" s="161"/>
      <c r="O107" s="161"/>
      <c r="P107" s="202"/>
      <c r="Q107" s="209"/>
      <c r="R107" s="209"/>
      <c r="S107" s="210"/>
      <c r="T107" s="197">
        <f t="shared" si="11"/>
        <v>0</v>
      </c>
      <c r="U107" s="198">
        <f t="shared" si="12"/>
        <v>0</v>
      </c>
      <c r="V107" s="301">
        <f t="shared" si="13"/>
        <v>0</v>
      </c>
    </row>
    <row r="108" spans="1:22" ht="11.25" customHeight="1">
      <c r="A108" s="289">
        <f t="shared" si="10"/>
        <v>103</v>
      </c>
      <c r="B108" s="61" t="s">
        <v>17</v>
      </c>
      <c r="C108" s="278">
        <v>40662</v>
      </c>
      <c r="D108" s="76" t="s">
        <v>461</v>
      </c>
      <c r="E108" s="264">
        <v>1998</v>
      </c>
      <c r="F108" s="253" t="s">
        <v>22</v>
      </c>
      <c r="G108" s="124" t="s">
        <v>462</v>
      </c>
      <c r="H108" s="250"/>
      <c r="I108" s="249"/>
      <c r="J108" s="243">
        <v>0</v>
      </c>
      <c r="K108" s="206">
        <v>104</v>
      </c>
      <c r="L108" s="297">
        <v>89</v>
      </c>
      <c r="M108" s="243">
        <v>0</v>
      </c>
      <c r="N108" s="161"/>
      <c r="O108" s="161"/>
      <c r="P108" s="202"/>
      <c r="Q108" s="209"/>
      <c r="R108" s="209"/>
      <c r="S108" s="210"/>
      <c r="T108" s="197">
        <f t="shared" si="11"/>
        <v>0</v>
      </c>
      <c r="U108" s="198">
        <f t="shared" si="12"/>
        <v>0</v>
      </c>
      <c r="V108" s="301">
        <f t="shared" si="13"/>
        <v>0</v>
      </c>
    </row>
    <row r="109" spans="1:22" ht="11.25" customHeight="1">
      <c r="A109" s="289">
        <f t="shared" si="10"/>
        <v>104</v>
      </c>
      <c r="B109" s="71" t="s">
        <v>17</v>
      </c>
      <c r="C109" s="278">
        <v>40626</v>
      </c>
      <c r="D109" s="76" t="s">
        <v>335</v>
      </c>
      <c r="E109" s="271">
        <v>1999</v>
      </c>
      <c r="F109" s="253" t="s">
        <v>19</v>
      </c>
      <c r="G109" s="139" t="s">
        <v>239</v>
      </c>
      <c r="H109" s="240">
        <v>183</v>
      </c>
      <c r="I109" s="153">
        <v>80</v>
      </c>
      <c r="J109" s="243">
        <v>0</v>
      </c>
      <c r="K109" s="206">
        <v>105</v>
      </c>
      <c r="L109" s="297">
        <v>90</v>
      </c>
      <c r="M109" s="243">
        <v>0</v>
      </c>
      <c r="N109" s="27"/>
      <c r="O109" s="27"/>
      <c r="P109" s="202"/>
      <c r="Q109" s="209"/>
      <c r="R109" s="209"/>
      <c r="S109" s="210"/>
      <c r="T109" s="197">
        <f t="shared" si="11"/>
        <v>0</v>
      </c>
      <c r="U109" s="198">
        <f t="shared" si="12"/>
        <v>0</v>
      </c>
      <c r="V109" s="301">
        <f t="shared" si="13"/>
        <v>0</v>
      </c>
    </row>
    <row r="110" spans="1:22" ht="11.25" customHeight="1">
      <c r="A110" s="289">
        <f t="shared" si="10"/>
        <v>105</v>
      </c>
      <c r="B110" s="71" t="s">
        <v>17</v>
      </c>
      <c r="C110" s="279">
        <v>40648</v>
      </c>
      <c r="D110" s="76" t="s">
        <v>460</v>
      </c>
      <c r="E110" s="264">
        <v>2002</v>
      </c>
      <c r="F110" s="253" t="s">
        <v>22</v>
      </c>
      <c r="G110" s="150" t="s">
        <v>35</v>
      </c>
      <c r="H110" s="250"/>
      <c r="I110" s="249"/>
      <c r="J110" s="243">
        <v>0</v>
      </c>
      <c r="K110" s="206">
        <v>106</v>
      </c>
      <c r="L110" s="297">
        <v>91</v>
      </c>
      <c r="M110" s="243">
        <v>0</v>
      </c>
      <c r="N110" s="161"/>
      <c r="O110" s="161"/>
      <c r="P110" s="202"/>
      <c r="Q110" s="209"/>
      <c r="R110" s="209"/>
      <c r="S110" s="210"/>
      <c r="T110" s="197">
        <f t="shared" si="11"/>
        <v>0</v>
      </c>
      <c r="U110" s="198">
        <f t="shared" si="12"/>
        <v>0</v>
      </c>
      <c r="V110" s="301">
        <f t="shared" si="13"/>
        <v>0</v>
      </c>
    </row>
    <row r="111" spans="1:22" ht="11.25" customHeight="1">
      <c r="A111" s="289">
        <f t="shared" si="10"/>
        <v>106</v>
      </c>
      <c r="B111" s="71" t="s">
        <v>17</v>
      </c>
      <c r="C111" s="279">
        <v>40639</v>
      </c>
      <c r="D111" s="76" t="s">
        <v>346</v>
      </c>
      <c r="E111" s="264">
        <v>1996</v>
      </c>
      <c r="F111" s="253" t="s">
        <v>22</v>
      </c>
      <c r="G111" s="124" t="s">
        <v>347</v>
      </c>
      <c r="H111" s="250"/>
      <c r="I111" s="249"/>
      <c r="J111" s="243">
        <v>0</v>
      </c>
      <c r="K111" s="206">
        <v>107</v>
      </c>
      <c r="L111" s="297">
        <v>92</v>
      </c>
      <c r="M111" s="243">
        <v>0</v>
      </c>
      <c r="N111" s="161"/>
      <c r="O111" s="161"/>
      <c r="P111" s="202"/>
      <c r="Q111" s="209"/>
      <c r="R111" s="209"/>
      <c r="S111" s="210"/>
      <c r="T111" s="197">
        <f t="shared" si="11"/>
        <v>0</v>
      </c>
      <c r="U111" s="198">
        <f t="shared" si="12"/>
        <v>0</v>
      </c>
      <c r="V111" s="301">
        <f t="shared" si="13"/>
        <v>0</v>
      </c>
    </row>
    <row r="112" spans="1:22" ht="11.25" customHeight="1">
      <c r="A112" s="289">
        <f t="shared" si="10"/>
        <v>107</v>
      </c>
      <c r="B112" s="71" t="s">
        <v>17</v>
      </c>
      <c r="C112" s="278">
        <v>40645</v>
      </c>
      <c r="D112" s="76" t="s">
        <v>406</v>
      </c>
      <c r="E112" s="264">
        <v>1998</v>
      </c>
      <c r="F112" s="253" t="s">
        <v>19</v>
      </c>
      <c r="G112" s="124" t="s">
        <v>54</v>
      </c>
      <c r="H112" s="240">
        <v>246</v>
      </c>
      <c r="I112" s="153">
        <v>122</v>
      </c>
      <c r="J112" s="243">
        <v>0</v>
      </c>
      <c r="K112" s="206">
        <v>108</v>
      </c>
      <c r="L112" s="297">
        <v>93</v>
      </c>
      <c r="M112" s="243">
        <v>0</v>
      </c>
      <c r="N112" s="161"/>
      <c r="O112" s="161"/>
      <c r="P112" s="202"/>
      <c r="Q112" s="209"/>
      <c r="R112" s="209"/>
      <c r="S112" s="210"/>
      <c r="T112" s="197">
        <f t="shared" si="11"/>
        <v>0</v>
      </c>
      <c r="U112" s="198">
        <f t="shared" si="12"/>
        <v>0</v>
      </c>
      <c r="V112" s="301">
        <f t="shared" si="13"/>
        <v>0</v>
      </c>
    </row>
    <row r="113" spans="1:22" ht="11.25" customHeight="1">
      <c r="A113" s="289">
        <f t="shared" si="10"/>
        <v>108</v>
      </c>
      <c r="B113" s="71" t="s">
        <v>17</v>
      </c>
      <c r="C113" s="278">
        <v>40645</v>
      </c>
      <c r="D113" s="73" t="s">
        <v>463</v>
      </c>
      <c r="E113" s="4">
        <v>1999</v>
      </c>
      <c r="F113" s="203" t="s">
        <v>19</v>
      </c>
      <c r="G113" s="150" t="s">
        <v>112</v>
      </c>
      <c r="H113" s="250"/>
      <c r="I113" s="249"/>
      <c r="J113" s="243">
        <v>0</v>
      </c>
      <c r="K113" s="206">
        <v>110</v>
      </c>
      <c r="L113" s="297">
        <v>95</v>
      </c>
      <c r="M113" s="243">
        <v>0</v>
      </c>
      <c r="N113" s="161"/>
      <c r="O113" s="161"/>
      <c r="P113" s="202"/>
      <c r="Q113" s="209"/>
      <c r="R113" s="209"/>
      <c r="S113" s="210"/>
      <c r="T113" s="197">
        <f t="shared" si="11"/>
        <v>0</v>
      </c>
      <c r="U113" s="198">
        <f t="shared" si="12"/>
        <v>0</v>
      </c>
      <c r="V113" s="301">
        <f t="shared" si="13"/>
        <v>0</v>
      </c>
    </row>
    <row r="114" spans="1:22" ht="11.25" customHeight="1">
      <c r="A114" s="289">
        <f t="shared" si="10"/>
        <v>109</v>
      </c>
      <c r="B114" s="71" t="s">
        <v>17</v>
      </c>
      <c r="C114" s="293">
        <v>40283</v>
      </c>
      <c r="D114" s="76" t="s">
        <v>458</v>
      </c>
      <c r="E114" s="264">
        <v>1998</v>
      </c>
      <c r="F114" s="52" t="s">
        <v>19</v>
      </c>
      <c r="G114" s="124" t="s">
        <v>418</v>
      </c>
      <c r="H114" s="250"/>
      <c r="I114" s="249"/>
      <c r="J114" s="243">
        <v>0</v>
      </c>
      <c r="K114" s="206">
        <v>111</v>
      </c>
      <c r="L114" s="297">
        <v>96</v>
      </c>
      <c r="M114" s="243">
        <v>0</v>
      </c>
      <c r="N114" s="161"/>
      <c r="O114" s="161"/>
      <c r="P114" s="202"/>
      <c r="Q114" s="209"/>
      <c r="R114" s="209"/>
      <c r="S114" s="210"/>
      <c r="T114" s="197">
        <f t="shared" si="11"/>
        <v>0</v>
      </c>
      <c r="U114" s="198">
        <f t="shared" si="12"/>
        <v>0</v>
      </c>
      <c r="V114" s="301">
        <f t="shared" si="13"/>
        <v>0</v>
      </c>
    </row>
    <row r="115" spans="1:22" ht="11.25" customHeight="1">
      <c r="A115" s="289">
        <f t="shared" si="10"/>
        <v>110</v>
      </c>
      <c r="B115" s="71" t="s">
        <v>17</v>
      </c>
      <c r="C115" s="278">
        <v>40602</v>
      </c>
      <c r="D115" s="76" t="s">
        <v>320</v>
      </c>
      <c r="E115" s="264">
        <v>1999</v>
      </c>
      <c r="F115" s="253" t="s">
        <v>19</v>
      </c>
      <c r="G115" s="99" t="s">
        <v>321</v>
      </c>
      <c r="H115" s="239">
        <v>167</v>
      </c>
      <c r="I115" s="153">
        <v>69</v>
      </c>
      <c r="J115" s="243">
        <v>0</v>
      </c>
      <c r="K115" s="206">
        <v>112</v>
      </c>
      <c r="L115" s="297">
        <v>97</v>
      </c>
      <c r="M115" s="243">
        <v>0</v>
      </c>
      <c r="N115" s="161"/>
      <c r="O115" s="161"/>
      <c r="P115" s="202"/>
      <c r="Q115" s="209"/>
      <c r="R115" s="209"/>
      <c r="S115" s="210"/>
      <c r="T115" s="197">
        <f t="shared" si="11"/>
        <v>0</v>
      </c>
      <c r="U115" s="198">
        <f t="shared" si="12"/>
        <v>0</v>
      </c>
      <c r="V115" s="301">
        <f t="shared" si="13"/>
        <v>0</v>
      </c>
    </row>
    <row r="116" spans="1:22" ht="11.25" customHeight="1">
      <c r="A116" s="289">
        <f t="shared" si="10"/>
        <v>111</v>
      </c>
      <c r="B116" s="71" t="s">
        <v>17</v>
      </c>
      <c r="C116" s="279">
        <v>40665</v>
      </c>
      <c r="D116" s="76" t="s">
        <v>355</v>
      </c>
      <c r="E116" s="264">
        <v>1997</v>
      </c>
      <c r="F116" s="253" t="s">
        <v>19</v>
      </c>
      <c r="G116" s="124" t="s">
        <v>47</v>
      </c>
      <c r="H116" s="240">
        <v>240</v>
      </c>
      <c r="I116" s="153">
        <v>118</v>
      </c>
      <c r="J116" s="243">
        <v>0</v>
      </c>
      <c r="K116" s="206">
        <v>113</v>
      </c>
      <c r="L116" s="297">
        <v>98</v>
      </c>
      <c r="M116" s="243">
        <v>0</v>
      </c>
      <c r="N116" s="161"/>
      <c r="O116" s="161"/>
      <c r="P116" s="202"/>
      <c r="Q116" s="209"/>
      <c r="R116" s="209"/>
      <c r="S116" s="210"/>
      <c r="T116" s="197">
        <f t="shared" si="11"/>
        <v>0</v>
      </c>
      <c r="U116" s="198">
        <f t="shared" si="12"/>
        <v>0</v>
      </c>
      <c r="V116" s="301">
        <f t="shared" si="13"/>
        <v>0</v>
      </c>
    </row>
    <row r="117" spans="1:22" ht="11.25" customHeight="1">
      <c r="A117" s="289">
        <f t="shared" si="10"/>
        <v>112</v>
      </c>
      <c r="B117" s="71" t="s">
        <v>17</v>
      </c>
      <c r="C117" s="278">
        <v>40661</v>
      </c>
      <c r="D117" s="76" t="s">
        <v>443</v>
      </c>
      <c r="E117" s="264">
        <v>1998</v>
      </c>
      <c r="F117" s="253" t="s">
        <v>19</v>
      </c>
      <c r="G117" s="139" t="s">
        <v>33</v>
      </c>
      <c r="H117" s="250"/>
      <c r="I117" s="249"/>
      <c r="J117" s="243">
        <v>0</v>
      </c>
      <c r="K117" s="206">
        <v>114</v>
      </c>
      <c r="L117" s="297">
        <v>99</v>
      </c>
      <c r="M117" s="243">
        <v>0</v>
      </c>
      <c r="N117" s="161"/>
      <c r="O117" s="161"/>
      <c r="P117" s="202"/>
      <c r="Q117" s="209"/>
      <c r="R117" s="209"/>
      <c r="S117" s="210"/>
      <c r="T117" s="197">
        <f t="shared" si="11"/>
        <v>0</v>
      </c>
      <c r="U117" s="198">
        <f t="shared" si="12"/>
        <v>0</v>
      </c>
      <c r="V117" s="301">
        <f t="shared" si="13"/>
        <v>0</v>
      </c>
    </row>
    <row r="118" spans="1:22" ht="11.25" customHeight="1">
      <c r="A118" s="289">
        <f t="shared" si="10"/>
        <v>113</v>
      </c>
      <c r="B118" s="71" t="s">
        <v>17</v>
      </c>
      <c r="C118" s="279">
        <v>40630</v>
      </c>
      <c r="D118" s="76" t="s">
        <v>456</v>
      </c>
      <c r="E118" s="264">
        <v>1998</v>
      </c>
      <c r="F118" s="253" t="s">
        <v>19</v>
      </c>
      <c r="G118" s="124" t="s">
        <v>419</v>
      </c>
      <c r="H118" s="250"/>
      <c r="I118" s="249"/>
      <c r="J118" s="243">
        <v>0</v>
      </c>
      <c r="K118" s="206">
        <v>115</v>
      </c>
      <c r="L118" s="297">
        <v>100</v>
      </c>
      <c r="M118" s="243">
        <v>0</v>
      </c>
      <c r="N118" s="161"/>
      <c r="O118" s="161"/>
      <c r="P118" s="202"/>
      <c r="Q118" s="209"/>
      <c r="R118" s="209"/>
      <c r="S118" s="210"/>
      <c r="T118" s="197">
        <f t="shared" si="11"/>
        <v>0</v>
      </c>
      <c r="U118" s="198">
        <f t="shared" si="12"/>
        <v>0</v>
      </c>
      <c r="V118" s="301">
        <f t="shared" si="13"/>
        <v>0</v>
      </c>
    </row>
    <row r="119" spans="1:22" ht="11.25" customHeight="1">
      <c r="A119" s="289">
        <f t="shared" si="10"/>
        <v>114</v>
      </c>
      <c r="B119" s="71" t="s">
        <v>17</v>
      </c>
      <c r="C119" s="279">
        <v>40646</v>
      </c>
      <c r="D119" s="223" t="s">
        <v>454</v>
      </c>
      <c r="E119" s="264">
        <v>1998</v>
      </c>
      <c r="F119" s="253" t="s">
        <v>19</v>
      </c>
      <c r="G119" s="124" t="s">
        <v>455</v>
      </c>
      <c r="H119" s="250"/>
      <c r="I119" s="249"/>
      <c r="J119" s="243">
        <v>0</v>
      </c>
      <c r="K119" s="206">
        <v>116</v>
      </c>
      <c r="L119" s="297">
        <v>101</v>
      </c>
      <c r="M119" s="243">
        <v>0</v>
      </c>
      <c r="N119" s="161"/>
      <c r="O119" s="161"/>
      <c r="P119" s="202"/>
      <c r="Q119" s="209"/>
      <c r="R119" s="209"/>
      <c r="S119" s="210"/>
      <c r="T119" s="197">
        <f t="shared" si="11"/>
        <v>0</v>
      </c>
      <c r="U119" s="198">
        <f t="shared" si="12"/>
        <v>0</v>
      </c>
      <c r="V119" s="301">
        <f t="shared" si="13"/>
        <v>0</v>
      </c>
    </row>
    <row r="120" spans="1:22" ht="11.25" customHeight="1">
      <c r="A120" s="289">
        <f t="shared" si="10"/>
        <v>115</v>
      </c>
      <c r="B120" s="71" t="s">
        <v>17</v>
      </c>
      <c r="C120" s="278">
        <v>40297</v>
      </c>
      <c r="D120" s="90" t="s">
        <v>464</v>
      </c>
      <c r="E120" s="4">
        <v>1998</v>
      </c>
      <c r="F120" s="203" t="s">
        <v>19</v>
      </c>
      <c r="G120" s="125" t="s">
        <v>25</v>
      </c>
      <c r="H120" s="250"/>
      <c r="I120" s="249"/>
      <c r="J120" s="243">
        <v>0</v>
      </c>
      <c r="K120" s="206">
        <v>117</v>
      </c>
      <c r="L120" s="297">
        <v>102</v>
      </c>
      <c r="M120" s="243">
        <v>0</v>
      </c>
      <c r="N120" s="161"/>
      <c r="O120" s="161"/>
      <c r="P120" s="202"/>
      <c r="Q120" s="209"/>
      <c r="R120" s="209"/>
      <c r="S120" s="210"/>
      <c r="T120" s="197">
        <f t="shared" si="11"/>
        <v>0</v>
      </c>
      <c r="U120" s="198">
        <f t="shared" si="12"/>
        <v>0</v>
      </c>
      <c r="V120" s="301">
        <f t="shared" si="13"/>
        <v>0</v>
      </c>
    </row>
    <row r="121" spans="1:22">
      <c r="A121" s="289">
        <f t="shared" si="10"/>
        <v>116</v>
      </c>
      <c r="B121" s="71" t="s">
        <v>17</v>
      </c>
      <c r="C121" s="278">
        <v>40651</v>
      </c>
      <c r="D121" s="76" t="s">
        <v>398</v>
      </c>
      <c r="E121" s="264">
        <v>1998</v>
      </c>
      <c r="F121" s="253" t="s">
        <v>19</v>
      </c>
      <c r="G121" s="124" t="s">
        <v>354</v>
      </c>
      <c r="H121" s="240">
        <v>238</v>
      </c>
      <c r="I121" s="153">
        <v>116</v>
      </c>
      <c r="J121" s="243">
        <v>0</v>
      </c>
      <c r="K121" s="206">
        <v>118</v>
      </c>
      <c r="L121" s="297">
        <v>103</v>
      </c>
      <c r="M121" s="243">
        <v>0</v>
      </c>
      <c r="N121" s="161"/>
      <c r="O121" s="161"/>
      <c r="P121" s="202"/>
      <c r="Q121" s="209"/>
      <c r="R121" s="209"/>
      <c r="S121" s="210"/>
      <c r="T121" s="197">
        <f t="shared" si="11"/>
        <v>0</v>
      </c>
      <c r="U121" s="198">
        <f t="shared" si="12"/>
        <v>0</v>
      </c>
      <c r="V121" s="301">
        <f t="shared" si="13"/>
        <v>0</v>
      </c>
    </row>
    <row r="122" spans="1:22">
      <c r="A122" s="289">
        <f t="shared" si="10"/>
        <v>117</v>
      </c>
      <c r="B122" s="71" t="s">
        <v>17</v>
      </c>
      <c r="C122" s="278">
        <v>40662</v>
      </c>
      <c r="D122" s="76" t="s">
        <v>465</v>
      </c>
      <c r="E122" s="4">
        <v>1998</v>
      </c>
      <c r="F122" s="203" t="s">
        <v>19</v>
      </c>
      <c r="G122" s="124" t="s">
        <v>462</v>
      </c>
      <c r="H122" s="250"/>
      <c r="I122" s="249"/>
      <c r="J122" s="243">
        <v>0</v>
      </c>
      <c r="K122" s="206">
        <v>119</v>
      </c>
      <c r="L122" s="297">
        <v>104</v>
      </c>
      <c r="M122" s="243">
        <v>0</v>
      </c>
      <c r="N122" s="161"/>
      <c r="O122" s="161"/>
      <c r="P122" s="202"/>
      <c r="Q122" s="209"/>
      <c r="R122" s="209"/>
      <c r="S122" s="210"/>
      <c r="T122" s="197">
        <f t="shared" si="11"/>
        <v>0</v>
      </c>
      <c r="U122" s="198">
        <f t="shared" si="12"/>
        <v>0</v>
      </c>
      <c r="V122" s="301">
        <f t="shared" si="13"/>
        <v>0</v>
      </c>
    </row>
    <row r="123" spans="1:22">
      <c r="A123" s="289">
        <f t="shared" si="10"/>
        <v>118</v>
      </c>
      <c r="B123" s="71" t="s">
        <v>17</v>
      </c>
      <c r="C123" s="279">
        <v>40660</v>
      </c>
      <c r="D123" s="76" t="s">
        <v>254</v>
      </c>
      <c r="E123" s="264">
        <v>1998</v>
      </c>
      <c r="F123" s="253" t="s">
        <v>19</v>
      </c>
      <c r="G123" s="124" t="s">
        <v>227</v>
      </c>
      <c r="H123" s="240">
        <v>211</v>
      </c>
      <c r="I123" s="153">
        <v>98</v>
      </c>
      <c r="J123" s="243">
        <v>0</v>
      </c>
      <c r="K123" s="206">
        <v>120</v>
      </c>
      <c r="L123" s="297">
        <v>105</v>
      </c>
      <c r="M123" s="243">
        <v>0</v>
      </c>
      <c r="N123" s="161"/>
      <c r="O123" s="161"/>
      <c r="P123" s="202"/>
      <c r="Q123" s="209"/>
      <c r="R123" s="209"/>
      <c r="S123" s="210"/>
      <c r="T123" s="197">
        <f t="shared" si="11"/>
        <v>0</v>
      </c>
      <c r="U123" s="198">
        <f t="shared" si="12"/>
        <v>0</v>
      </c>
      <c r="V123" s="301">
        <f t="shared" si="13"/>
        <v>0</v>
      </c>
    </row>
    <row r="124" spans="1:22">
      <c r="A124" s="289">
        <f t="shared" si="10"/>
        <v>119</v>
      </c>
      <c r="B124" s="71" t="s">
        <v>17</v>
      </c>
      <c r="C124" s="278">
        <v>40665</v>
      </c>
      <c r="D124" s="76" t="s">
        <v>467</v>
      </c>
      <c r="E124" s="4">
        <v>1998</v>
      </c>
      <c r="F124" s="203" t="s">
        <v>19</v>
      </c>
      <c r="G124" s="150" t="s">
        <v>47</v>
      </c>
      <c r="H124" s="250"/>
      <c r="I124" s="249"/>
      <c r="J124" s="243">
        <v>0</v>
      </c>
      <c r="K124" s="206">
        <v>121</v>
      </c>
      <c r="L124" s="297">
        <v>106</v>
      </c>
      <c r="M124" s="243">
        <v>0</v>
      </c>
      <c r="N124" s="161"/>
      <c r="O124" s="161"/>
      <c r="P124" s="202"/>
      <c r="Q124" s="209"/>
      <c r="R124" s="209"/>
      <c r="S124" s="210"/>
      <c r="T124" s="197">
        <f t="shared" si="11"/>
        <v>0</v>
      </c>
      <c r="U124" s="198">
        <f t="shared" si="12"/>
        <v>0</v>
      </c>
      <c r="V124" s="301">
        <f t="shared" si="13"/>
        <v>0</v>
      </c>
    </row>
    <row r="125" spans="1:22">
      <c r="A125" s="289">
        <f t="shared" si="10"/>
        <v>120</v>
      </c>
      <c r="B125" s="71" t="s">
        <v>17</v>
      </c>
      <c r="C125" s="278">
        <v>40644</v>
      </c>
      <c r="D125" s="76" t="s">
        <v>468</v>
      </c>
      <c r="E125" s="4">
        <v>1998</v>
      </c>
      <c r="F125" s="203" t="s">
        <v>19</v>
      </c>
      <c r="G125" s="124" t="s">
        <v>429</v>
      </c>
      <c r="H125" s="250"/>
      <c r="I125" s="249"/>
      <c r="J125" s="243">
        <v>0</v>
      </c>
      <c r="K125" s="206">
        <v>122</v>
      </c>
      <c r="L125" s="297">
        <v>107</v>
      </c>
      <c r="M125" s="243">
        <v>0</v>
      </c>
      <c r="N125" s="161"/>
      <c r="O125" s="161"/>
      <c r="P125" s="202"/>
      <c r="Q125" s="209"/>
      <c r="R125" s="209"/>
      <c r="S125" s="210"/>
      <c r="T125" s="197">
        <f t="shared" si="11"/>
        <v>0</v>
      </c>
      <c r="U125" s="198">
        <f t="shared" si="12"/>
        <v>0</v>
      </c>
      <c r="V125" s="301">
        <f t="shared" si="13"/>
        <v>0</v>
      </c>
    </row>
    <row r="126" spans="1:22">
      <c r="A126" s="289">
        <f t="shared" si="10"/>
        <v>121</v>
      </c>
      <c r="B126" s="71" t="s">
        <v>17</v>
      </c>
      <c r="C126" s="278">
        <v>40655</v>
      </c>
      <c r="D126" s="92" t="s">
        <v>470</v>
      </c>
      <c r="E126" s="4">
        <v>1997</v>
      </c>
      <c r="F126" s="203" t="s">
        <v>22</v>
      </c>
      <c r="G126" s="150" t="s">
        <v>202</v>
      </c>
      <c r="H126" s="250"/>
      <c r="I126" s="249"/>
      <c r="J126" s="243">
        <v>0</v>
      </c>
      <c r="K126" s="206">
        <v>123</v>
      </c>
      <c r="L126" s="297">
        <v>108</v>
      </c>
      <c r="M126" s="243">
        <v>0</v>
      </c>
      <c r="N126" s="161"/>
      <c r="O126" s="161"/>
      <c r="P126" s="202"/>
      <c r="Q126" s="209"/>
      <c r="R126" s="209"/>
      <c r="S126" s="210"/>
      <c r="T126" s="197">
        <f t="shared" si="11"/>
        <v>0</v>
      </c>
      <c r="U126" s="198">
        <f t="shared" si="12"/>
        <v>0</v>
      </c>
      <c r="V126" s="301">
        <f t="shared" si="13"/>
        <v>0</v>
      </c>
    </row>
    <row r="127" spans="1:22" ht="11.25" customHeight="1">
      <c r="A127" s="289">
        <f t="shared" si="10"/>
        <v>122</v>
      </c>
      <c r="B127" s="71" t="s">
        <v>17</v>
      </c>
      <c r="C127" s="279">
        <v>40631</v>
      </c>
      <c r="D127" s="223" t="s">
        <v>466</v>
      </c>
      <c r="E127" s="264">
        <v>1998</v>
      </c>
      <c r="F127" s="253" t="s">
        <v>19</v>
      </c>
      <c r="G127" s="150" t="s">
        <v>121</v>
      </c>
      <c r="H127" s="250"/>
      <c r="I127" s="249"/>
      <c r="J127" s="243">
        <v>0</v>
      </c>
      <c r="K127" s="206">
        <v>124</v>
      </c>
      <c r="L127" s="297">
        <v>109</v>
      </c>
      <c r="M127" s="243">
        <v>0</v>
      </c>
      <c r="N127" s="161"/>
      <c r="O127" s="161"/>
      <c r="P127" s="202"/>
      <c r="Q127" s="209"/>
      <c r="R127" s="209"/>
      <c r="S127" s="210"/>
      <c r="T127" s="197">
        <f t="shared" si="11"/>
        <v>0</v>
      </c>
      <c r="U127" s="198">
        <f t="shared" si="12"/>
        <v>0</v>
      </c>
      <c r="V127" s="301">
        <f t="shared" si="13"/>
        <v>0</v>
      </c>
    </row>
    <row r="128" spans="1:22">
      <c r="A128" s="289">
        <f t="shared" si="10"/>
        <v>123</v>
      </c>
      <c r="B128" s="71" t="s">
        <v>17</v>
      </c>
      <c r="C128" s="279">
        <v>40660</v>
      </c>
      <c r="D128" s="76" t="s">
        <v>375</v>
      </c>
      <c r="E128" s="264">
        <v>1997</v>
      </c>
      <c r="F128" s="253" t="s">
        <v>19</v>
      </c>
      <c r="G128" s="124" t="s">
        <v>227</v>
      </c>
      <c r="H128" s="250"/>
      <c r="I128" s="249"/>
      <c r="J128" s="243">
        <v>0</v>
      </c>
      <c r="K128" s="206">
        <v>125</v>
      </c>
      <c r="L128" s="297">
        <v>110</v>
      </c>
      <c r="M128" s="243">
        <v>0</v>
      </c>
      <c r="N128" s="161"/>
      <c r="O128" s="161"/>
      <c r="P128" s="202"/>
      <c r="Q128" s="209"/>
      <c r="R128" s="209"/>
      <c r="S128" s="210"/>
      <c r="T128" s="197">
        <f t="shared" si="11"/>
        <v>0</v>
      </c>
      <c r="U128" s="198">
        <f t="shared" si="12"/>
        <v>0</v>
      </c>
      <c r="V128" s="301">
        <f t="shared" si="13"/>
        <v>0</v>
      </c>
    </row>
    <row r="129" spans="1:22">
      <c r="A129" s="289">
        <f t="shared" si="10"/>
        <v>124</v>
      </c>
      <c r="B129" s="71" t="s">
        <v>17</v>
      </c>
      <c r="C129" s="278">
        <v>40655</v>
      </c>
      <c r="D129" s="109" t="s">
        <v>473</v>
      </c>
      <c r="E129" s="4">
        <v>1998</v>
      </c>
      <c r="F129" s="203" t="s">
        <v>19</v>
      </c>
      <c r="G129" s="150" t="s">
        <v>202</v>
      </c>
      <c r="H129" s="250"/>
      <c r="I129" s="249"/>
      <c r="J129" s="243">
        <v>0</v>
      </c>
      <c r="K129" s="206">
        <v>127</v>
      </c>
      <c r="L129" s="297">
        <v>111</v>
      </c>
      <c r="M129" s="243">
        <v>0</v>
      </c>
      <c r="N129" s="161"/>
      <c r="O129" s="161"/>
      <c r="P129" s="202"/>
      <c r="Q129" s="209"/>
      <c r="R129" s="209"/>
      <c r="S129" s="210"/>
      <c r="T129" s="197">
        <f t="shared" si="11"/>
        <v>0</v>
      </c>
      <c r="U129" s="198">
        <f t="shared" si="12"/>
        <v>0</v>
      </c>
      <c r="V129" s="301">
        <f t="shared" si="13"/>
        <v>0</v>
      </c>
    </row>
    <row r="130" spans="1:22">
      <c r="A130" s="289">
        <f t="shared" si="10"/>
        <v>125</v>
      </c>
      <c r="B130" s="71" t="s">
        <v>17</v>
      </c>
      <c r="C130" s="279">
        <v>40648</v>
      </c>
      <c r="D130" s="76" t="s">
        <v>469</v>
      </c>
      <c r="E130" s="264">
        <v>1998</v>
      </c>
      <c r="F130" s="253" t="s">
        <v>19</v>
      </c>
      <c r="G130" s="63" t="s">
        <v>33</v>
      </c>
      <c r="H130" s="248"/>
      <c r="I130" s="249"/>
      <c r="J130" s="243">
        <v>0</v>
      </c>
      <c r="K130" s="206">
        <v>128</v>
      </c>
      <c r="L130" s="297">
        <v>112</v>
      </c>
      <c r="M130" s="243">
        <v>0</v>
      </c>
      <c r="N130" s="59"/>
      <c r="O130" s="59"/>
      <c r="P130" s="202"/>
      <c r="Q130" s="209"/>
      <c r="R130" s="209"/>
      <c r="S130" s="210"/>
      <c r="T130" s="197">
        <f t="shared" si="11"/>
        <v>0</v>
      </c>
      <c r="U130" s="198">
        <f t="shared" si="12"/>
        <v>0</v>
      </c>
      <c r="V130" s="301">
        <f t="shared" si="13"/>
        <v>0</v>
      </c>
    </row>
    <row r="131" spans="1:22">
      <c r="A131" s="289">
        <f t="shared" si="10"/>
        <v>126</v>
      </c>
      <c r="B131" s="71" t="s">
        <v>17</v>
      </c>
      <c r="C131" s="279">
        <v>40665</v>
      </c>
      <c r="D131" s="76" t="s">
        <v>472</v>
      </c>
      <c r="E131" s="264">
        <v>1998</v>
      </c>
      <c r="F131" s="253" t="s">
        <v>22</v>
      </c>
      <c r="G131" s="63" t="s">
        <v>227</v>
      </c>
      <c r="H131" s="248"/>
      <c r="I131" s="249"/>
      <c r="J131" s="243">
        <v>0</v>
      </c>
      <c r="K131" s="206">
        <v>129</v>
      </c>
      <c r="L131" s="297">
        <v>113</v>
      </c>
      <c r="M131" s="243">
        <v>0</v>
      </c>
      <c r="N131" s="161"/>
      <c r="O131" s="161"/>
      <c r="P131" s="202"/>
      <c r="Q131" s="209"/>
      <c r="R131" s="209"/>
      <c r="S131" s="210"/>
      <c r="T131" s="197">
        <f t="shared" si="11"/>
        <v>0</v>
      </c>
      <c r="U131" s="198">
        <f t="shared" si="12"/>
        <v>0</v>
      </c>
      <c r="V131" s="301">
        <f t="shared" si="13"/>
        <v>0</v>
      </c>
    </row>
    <row r="132" spans="1:22">
      <c r="A132" s="289">
        <f t="shared" si="10"/>
        <v>127</v>
      </c>
      <c r="B132" s="52" t="s">
        <v>17</v>
      </c>
      <c r="C132" s="283">
        <v>40661</v>
      </c>
      <c r="D132" s="76" t="s">
        <v>385</v>
      </c>
      <c r="E132" s="264">
        <v>1997</v>
      </c>
      <c r="F132" s="253" t="s">
        <v>22</v>
      </c>
      <c r="G132" s="63" t="s">
        <v>47</v>
      </c>
      <c r="H132" s="251">
        <v>243</v>
      </c>
      <c r="I132" s="153">
        <v>121</v>
      </c>
      <c r="J132" s="243">
        <v>0</v>
      </c>
      <c r="K132" s="246">
        <v>130</v>
      </c>
      <c r="L132" s="297">
        <v>114</v>
      </c>
      <c r="M132" s="243">
        <v>0</v>
      </c>
      <c r="N132" s="161"/>
      <c r="O132" s="161"/>
      <c r="P132" s="202"/>
      <c r="Q132" s="209"/>
      <c r="R132" s="209"/>
      <c r="S132" s="210"/>
      <c r="T132" s="197">
        <f t="shared" si="11"/>
        <v>0</v>
      </c>
      <c r="U132" s="198">
        <f t="shared" si="12"/>
        <v>0</v>
      </c>
      <c r="V132" s="301">
        <f t="shared" si="13"/>
        <v>0</v>
      </c>
    </row>
    <row r="133" spans="1:22">
      <c r="A133" s="289">
        <f t="shared" si="10"/>
        <v>128</v>
      </c>
      <c r="B133" s="52" t="s">
        <v>17</v>
      </c>
      <c r="C133" s="284">
        <v>40655</v>
      </c>
      <c r="D133" s="109" t="s">
        <v>474</v>
      </c>
      <c r="E133" s="4">
        <v>1998</v>
      </c>
      <c r="F133" s="203" t="s">
        <v>19</v>
      </c>
      <c r="G133" s="82" t="s">
        <v>202</v>
      </c>
      <c r="H133" s="247"/>
      <c r="I133" s="249"/>
      <c r="J133" s="243">
        <v>0</v>
      </c>
      <c r="K133" s="206">
        <v>131</v>
      </c>
      <c r="L133" s="297">
        <v>115</v>
      </c>
      <c r="M133" s="243">
        <v>0</v>
      </c>
      <c r="N133" s="161"/>
      <c r="O133" s="161"/>
      <c r="P133" s="202"/>
      <c r="Q133" s="209"/>
      <c r="R133" s="209"/>
      <c r="S133" s="210"/>
      <c r="T133" s="197">
        <f t="shared" si="11"/>
        <v>0</v>
      </c>
      <c r="U133" s="198">
        <f t="shared" si="12"/>
        <v>0</v>
      </c>
      <c r="V133" s="301">
        <f t="shared" si="13"/>
        <v>0</v>
      </c>
    </row>
    <row r="134" spans="1:22">
      <c r="A134" s="289">
        <f t="shared" si="10"/>
        <v>129</v>
      </c>
      <c r="B134" s="52" t="s">
        <v>17</v>
      </c>
      <c r="C134" s="283">
        <v>40318</v>
      </c>
      <c r="D134" s="76" t="s">
        <v>92</v>
      </c>
      <c r="E134" s="262">
        <v>1997</v>
      </c>
      <c r="F134" s="52" t="s">
        <v>19</v>
      </c>
      <c r="G134" s="63" t="s">
        <v>47</v>
      </c>
      <c r="H134" s="235">
        <v>122</v>
      </c>
      <c r="I134" s="153">
        <v>43</v>
      </c>
      <c r="J134" s="243">
        <v>0</v>
      </c>
      <c r="K134" s="27"/>
      <c r="L134" s="27"/>
      <c r="M134" s="243">
        <v>0</v>
      </c>
      <c r="N134" s="27"/>
      <c r="O134" s="27"/>
      <c r="P134" s="212"/>
      <c r="Q134" s="209"/>
      <c r="R134" s="209"/>
      <c r="S134" s="210"/>
      <c r="T134" s="197">
        <f t="shared" ref="T134:T165" si="14">M134+J134+P134+S134</f>
        <v>0</v>
      </c>
      <c r="U134" s="198">
        <f t="shared" ref="U134:U166" si="15">MIN(S134,P134,M134,J134)</f>
        <v>0</v>
      </c>
      <c r="V134" s="301">
        <f t="shared" ref="V134:V165" si="16">T134-U134</f>
        <v>0</v>
      </c>
    </row>
    <row r="135" spans="1:22">
      <c r="A135" s="289">
        <f t="shared" ref="A135:A166" si="17">A134+1</f>
        <v>130</v>
      </c>
      <c r="B135" s="52" t="s">
        <v>17</v>
      </c>
      <c r="C135" s="284">
        <v>40296</v>
      </c>
      <c r="D135" s="73" t="s">
        <v>75</v>
      </c>
      <c r="E135" s="262">
        <v>1995</v>
      </c>
      <c r="F135" s="253" t="s">
        <v>19</v>
      </c>
      <c r="G135" s="98" t="s">
        <v>33</v>
      </c>
      <c r="H135" s="235">
        <v>137</v>
      </c>
      <c r="I135" s="153">
        <v>51</v>
      </c>
      <c r="J135" s="243">
        <v>0</v>
      </c>
      <c r="K135" s="161"/>
      <c r="L135" s="161"/>
      <c r="M135" s="299">
        <v>0</v>
      </c>
      <c r="N135" s="161"/>
      <c r="O135" s="161"/>
      <c r="P135" s="202"/>
      <c r="Q135" s="209"/>
      <c r="R135" s="209"/>
      <c r="S135" s="210"/>
      <c r="T135" s="197">
        <f t="shared" si="14"/>
        <v>0</v>
      </c>
      <c r="U135" s="198">
        <f t="shared" si="15"/>
        <v>0</v>
      </c>
      <c r="V135" s="301">
        <f t="shared" si="16"/>
        <v>0</v>
      </c>
    </row>
    <row r="136" spans="1:22">
      <c r="A136" s="289">
        <f t="shared" si="17"/>
        <v>131</v>
      </c>
      <c r="B136" s="52" t="s">
        <v>17</v>
      </c>
      <c r="C136" s="291">
        <v>40288</v>
      </c>
      <c r="D136" s="76" t="s">
        <v>185</v>
      </c>
      <c r="E136" s="262">
        <v>1996</v>
      </c>
      <c r="F136" s="253" t="s">
        <v>19</v>
      </c>
      <c r="G136" s="63" t="s">
        <v>33</v>
      </c>
      <c r="H136" s="235">
        <v>143</v>
      </c>
      <c r="I136" s="153">
        <v>54</v>
      </c>
      <c r="J136" s="243">
        <v>0</v>
      </c>
      <c r="K136" s="161"/>
      <c r="L136" s="161"/>
      <c r="M136" s="243">
        <v>0</v>
      </c>
      <c r="N136" s="161"/>
      <c r="O136" s="161"/>
      <c r="P136" s="202"/>
      <c r="Q136" s="209"/>
      <c r="R136" s="209"/>
      <c r="S136" s="210"/>
      <c r="T136" s="197">
        <f t="shared" si="14"/>
        <v>0</v>
      </c>
      <c r="U136" s="198">
        <f t="shared" si="15"/>
        <v>0</v>
      </c>
      <c r="V136" s="301">
        <f t="shared" si="16"/>
        <v>0</v>
      </c>
    </row>
    <row r="137" spans="1:22" ht="11.25" customHeight="1">
      <c r="A137" s="289">
        <f t="shared" si="17"/>
        <v>132</v>
      </c>
      <c r="B137" s="52" t="s">
        <v>17</v>
      </c>
      <c r="C137" s="291">
        <v>40288</v>
      </c>
      <c r="D137" s="76" t="s">
        <v>253</v>
      </c>
      <c r="E137" s="267">
        <v>1996</v>
      </c>
      <c r="F137" s="253" t="s">
        <v>22</v>
      </c>
      <c r="G137" s="82" t="s">
        <v>47</v>
      </c>
      <c r="H137" s="235">
        <v>147</v>
      </c>
      <c r="I137" s="153">
        <v>55</v>
      </c>
      <c r="J137" s="243">
        <v>0</v>
      </c>
      <c r="K137" s="27"/>
      <c r="L137" s="27"/>
      <c r="M137" s="299">
        <v>0</v>
      </c>
      <c r="N137" s="27"/>
      <c r="O137" s="27"/>
      <c r="P137" s="212"/>
      <c r="Q137" s="209"/>
      <c r="R137" s="209"/>
      <c r="S137" s="210"/>
      <c r="T137" s="197">
        <f t="shared" si="14"/>
        <v>0</v>
      </c>
      <c r="U137" s="198">
        <f t="shared" si="15"/>
        <v>0</v>
      </c>
      <c r="V137" s="301">
        <f t="shared" si="16"/>
        <v>0</v>
      </c>
    </row>
    <row r="138" spans="1:22">
      <c r="A138" s="289">
        <f t="shared" si="17"/>
        <v>133</v>
      </c>
      <c r="B138" s="52" t="s">
        <v>17</v>
      </c>
      <c r="C138" s="283">
        <v>40280</v>
      </c>
      <c r="D138" s="90" t="s">
        <v>285</v>
      </c>
      <c r="E138" s="262">
        <v>1996</v>
      </c>
      <c r="F138" s="253" t="s">
        <v>19</v>
      </c>
      <c r="G138" s="63" t="s">
        <v>286</v>
      </c>
      <c r="H138" s="235">
        <v>157</v>
      </c>
      <c r="I138" s="153">
        <v>61</v>
      </c>
      <c r="J138" s="243">
        <v>0</v>
      </c>
      <c r="K138" s="161"/>
      <c r="L138" s="161"/>
      <c r="M138" s="299">
        <v>0</v>
      </c>
      <c r="N138" s="161"/>
      <c r="O138" s="161"/>
      <c r="P138" s="202"/>
      <c r="Q138" s="209"/>
      <c r="R138" s="209"/>
      <c r="S138" s="210"/>
      <c r="T138" s="197">
        <f t="shared" si="14"/>
        <v>0</v>
      </c>
      <c r="U138" s="198">
        <f t="shared" si="15"/>
        <v>0</v>
      </c>
      <c r="V138" s="301">
        <f t="shared" si="16"/>
        <v>0</v>
      </c>
    </row>
    <row r="139" spans="1:22">
      <c r="A139" s="289">
        <f t="shared" si="17"/>
        <v>134</v>
      </c>
      <c r="B139" s="113" t="s">
        <v>237</v>
      </c>
      <c r="C139" s="290">
        <v>40294</v>
      </c>
      <c r="D139" s="115" t="s">
        <v>317</v>
      </c>
      <c r="E139" s="270">
        <v>1999</v>
      </c>
      <c r="F139" s="113" t="s">
        <v>19</v>
      </c>
      <c r="G139" s="118" t="s">
        <v>89</v>
      </c>
      <c r="H139" s="235">
        <v>162</v>
      </c>
      <c r="I139" s="153">
        <v>64</v>
      </c>
      <c r="J139" s="243">
        <v>0</v>
      </c>
      <c r="K139" s="27"/>
      <c r="L139" s="27"/>
      <c r="M139" s="299">
        <v>0</v>
      </c>
      <c r="N139" s="27"/>
      <c r="O139" s="27"/>
      <c r="P139" s="212"/>
      <c r="Q139" s="209"/>
      <c r="R139" s="209"/>
      <c r="S139" s="210"/>
      <c r="T139" s="197">
        <f t="shared" si="14"/>
        <v>0</v>
      </c>
      <c r="U139" s="198">
        <f t="shared" si="15"/>
        <v>0</v>
      </c>
      <c r="V139" s="301">
        <f t="shared" si="16"/>
        <v>0</v>
      </c>
    </row>
    <row r="140" spans="1:22">
      <c r="A140" s="289">
        <f t="shared" si="17"/>
        <v>135</v>
      </c>
      <c r="B140" s="113" t="s">
        <v>237</v>
      </c>
      <c r="C140" s="290">
        <v>40295</v>
      </c>
      <c r="D140" s="130" t="s">
        <v>318</v>
      </c>
      <c r="E140" s="270">
        <v>2000</v>
      </c>
      <c r="F140" s="256" t="s">
        <v>19</v>
      </c>
      <c r="G140" s="118" t="s">
        <v>20</v>
      </c>
      <c r="H140" s="235">
        <v>163</v>
      </c>
      <c r="I140" s="153">
        <v>65</v>
      </c>
      <c r="J140" s="243">
        <v>0</v>
      </c>
      <c r="K140" s="161"/>
      <c r="L140" s="161"/>
      <c r="M140" s="299">
        <v>0</v>
      </c>
      <c r="N140" s="161"/>
      <c r="O140" s="161"/>
      <c r="P140" s="202"/>
      <c r="Q140" s="209"/>
      <c r="R140" s="209"/>
      <c r="S140" s="210"/>
      <c r="T140" s="197">
        <f t="shared" si="14"/>
        <v>0</v>
      </c>
      <c r="U140" s="198">
        <f t="shared" si="15"/>
        <v>0</v>
      </c>
      <c r="V140" s="301">
        <f t="shared" si="16"/>
        <v>0</v>
      </c>
    </row>
    <row r="141" spans="1:22">
      <c r="A141" s="289">
        <f t="shared" si="17"/>
        <v>136</v>
      </c>
      <c r="B141" s="52" t="s">
        <v>17</v>
      </c>
      <c r="C141" s="291">
        <v>40283</v>
      </c>
      <c r="D141" s="76" t="s">
        <v>182</v>
      </c>
      <c r="E141" s="262">
        <v>1996</v>
      </c>
      <c r="F141" s="253" t="s">
        <v>19</v>
      </c>
      <c r="G141" s="63" t="s">
        <v>65</v>
      </c>
      <c r="H141" s="235">
        <v>164</v>
      </c>
      <c r="I141" s="153">
        <v>66</v>
      </c>
      <c r="J141" s="243">
        <v>0</v>
      </c>
      <c r="K141" s="27"/>
      <c r="L141" s="27"/>
      <c r="M141" s="299">
        <v>0</v>
      </c>
      <c r="N141" s="27"/>
      <c r="O141" s="27"/>
      <c r="P141" s="202"/>
      <c r="Q141" s="209"/>
      <c r="R141" s="209"/>
      <c r="S141" s="210"/>
      <c r="T141" s="197">
        <f t="shared" si="14"/>
        <v>0</v>
      </c>
      <c r="U141" s="198">
        <f t="shared" si="15"/>
        <v>0</v>
      </c>
      <c r="V141" s="301">
        <f t="shared" si="16"/>
        <v>0</v>
      </c>
    </row>
    <row r="142" spans="1:22">
      <c r="A142" s="289">
        <f t="shared" si="17"/>
        <v>137</v>
      </c>
      <c r="B142" s="52" t="s">
        <v>17</v>
      </c>
      <c r="C142" s="284">
        <v>40294</v>
      </c>
      <c r="D142" s="76" t="s">
        <v>128</v>
      </c>
      <c r="E142" s="262">
        <v>1998</v>
      </c>
      <c r="F142" s="253" t="s">
        <v>22</v>
      </c>
      <c r="G142" s="82" t="s">
        <v>89</v>
      </c>
      <c r="H142" s="236">
        <v>181</v>
      </c>
      <c r="I142" s="153">
        <v>79</v>
      </c>
      <c r="J142" s="243">
        <v>0</v>
      </c>
      <c r="K142" s="161"/>
      <c r="L142" s="161"/>
      <c r="M142" s="299">
        <v>0</v>
      </c>
      <c r="N142" s="161"/>
      <c r="O142" s="161"/>
      <c r="P142" s="202"/>
      <c r="Q142" s="209"/>
      <c r="R142" s="209"/>
      <c r="S142" s="210"/>
      <c r="T142" s="197">
        <f t="shared" si="14"/>
        <v>0</v>
      </c>
      <c r="U142" s="198">
        <f t="shared" si="15"/>
        <v>0</v>
      </c>
      <c r="V142" s="301">
        <f t="shared" si="16"/>
        <v>0</v>
      </c>
    </row>
    <row r="143" spans="1:22">
      <c r="A143" s="289">
        <f t="shared" si="17"/>
        <v>138</v>
      </c>
      <c r="B143" s="52" t="s">
        <v>17</v>
      </c>
      <c r="C143" s="284">
        <v>40295</v>
      </c>
      <c r="D143" s="76" t="s">
        <v>245</v>
      </c>
      <c r="E143" s="262">
        <v>1997</v>
      </c>
      <c r="F143" s="253" t="s">
        <v>22</v>
      </c>
      <c r="G143" s="63" t="s">
        <v>246</v>
      </c>
      <c r="H143" s="236">
        <v>184</v>
      </c>
      <c r="I143" s="153">
        <v>81</v>
      </c>
      <c r="J143" s="243">
        <v>0</v>
      </c>
      <c r="K143" s="27"/>
      <c r="L143" s="27"/>
      <c r="M143" s="299">
        <v>0</v>
      </c>
      <c r="N143" s="27"/>
      <c r="O143" s="27"/>
      <c r="P143" s="202"/>
      <c r="Q143" s="209"/>
      <c r="R143" s="209"/>
      <c r="S143" s="210"/>
      <c r="T143" s="197">
        <f t="shared" si="14"/>
        <v>0</v>
      </c>
      <c r="U143" s="198">
        <f t="shared" si="15"/>
        <v>0</v>
      </c>
      <c r="V143" s="301">
        <f t="shared" si="16"/>
        <v>0</v>
      </c>
    </row>
    <row r="144" spans="1:22">
      <c r="A144" s="289">
        <f t="shared" si="17"/>
        <v>139</v>
      </c>
      <c r="B144" s="52" t="s">
        <v>17</v>
      </c>
      <c r="C144" s="284">
        <v>40304</v>
      </c>
      <c r="D144" s="90" t="s">
        <v>287</v>
      </c>
      <c r="E144" s="262">
        <v>1998</v>
      </c>
      <c r="F144" s="253" t="s">
        <v>19</v>
      </c>
      <c r="G144" s="63" t="s">
        <v>89</v>
      </c>
      <c r="H144" s="236">
        <v>185</v>
      </c>
      <c r="I144" s="153">
        <v>82</v>
      </c>
      <c r="J144" s="243">
        <v>0</v>
      </c>
      <c r="K144" s="161"/>
      <c r="L144" s="161"/>
      <c r="M144" s="299">
        <v>0</v>
      </c>
      <c r="N144" s="27"/>
      <c r="O144" s="27"/>
      <c r="P144" s="202"/>
      <c r="Q144" s="209"/>
      <c r="R144" s="209"/>
      <c r="S144" s="210"/>
      <c r="T144" s="197">
        <f t="shared" si="14"/>
        <v>0</v>
      </c>
      <c r="U144" s="198">
        <f t="shared" si="15"/>
        <v>0</v>
      </c>
      <c r="V144" s="301">
        <f t="shared" si="16"/>
        <v>0</v>
      </c>
    </row>
    <row r="145" spans="1:22">
      <c r="A145" s="289">
        <f t="shared" si="17"/>
        <v>140</v>
      </c>
      <c r="B145" s="302" t="s">
        <v>481</v>
      </c>
      <c r="C145" s="290">
        <v>40239</v>
      </c>
      <c r="D145" s="130" t="s">
        <v>337</v>
      </c>
      <c r="E145" s="272">
        <v>1997</v>
      </c>
      <c r="F145" s="257" t="s">
        <v>19</v>
      </c>
      <c r="G145" s="118" t="s">
        <v>338</v>
      </c>
      <c r="H145" s="236">
        <v>186</v>
      </c>
      <c r="I145" s="153">
        <v>83</v>
      </c>
      <c r="J145" s="243">
        <v>0</v>
      </c>
      <c r="K145" s="161"/>
      <c r="L145" s="161"/>
      <c r="M145" s="299">
        <v>0</v>
      </c>
      <c r="N145" s="27"/>
      <c r="O145" s="27"/>
      <c r="P145" s="202"/>
      <c r="Q145" s="209"/>
      <c r="R145" s="209"/>
      <c r="S145" s="210"/>
      <c r="T145" s="197">
        <f t="shared" si="14"/>
        <v>0</v>
      </c>
      <c r="U145" s="198">
        <f t="shared" si="15"/>
        <v>0</v>
      </c>
      <c r="V145" s="301">
        <f t="shared" si="16"/>
        <v>0</v>
      </c>
    </row>
    <row r="146" spans="1:22">
      <c r="A146" s="289">
        <f t="shared" si="17"/>
        <v>141</v>
      </c>
      <c r="B146" s="52" t="s">
        <v>17</v>
      </c>
      <c r="C146" s="284">
        <v>40274</v>
      </c>
      <c r="D146" s="76" t="s">
        <v>290</v>
      </c>
      <c r="E146" s="262">
        <v>1996</v>
      </c>
      <c r="F146" s="253" t="s">
        <v>19</v>
      </c>
      <c r="G146" s="63" t="s">
        <v>41</v>
      </c>
      <c r="H146" s="236">
        <v>196</v>
      </c>
      <c r="I146" s="153">
        <v>89</v>
      </c>
      <c r="J146" s="243">
        <v>0</v>
      </c>
      <c r="K146" s="27"/>
      <c r="L146" s="27"/>
      <c r="M146" s="299">
        <v>0</v>
      </c>
      <c r="N146" s="27"/>
      <c r="O146" s="27"/>
      <c r="P146" s="202"/>
      <c r="Q146" s="209"/>
      <c r="R146" s="209"/>
      <c r="S146" s="210"/>
      <c r="T146" s="197">
        <f t="shared" si="14"/>
        <v>0</v>
      </c>
      <c r="U146" s="198">
        <f t="shared" si="15"/>
        <v>0</v>
      </c>
      <c r="V146" s="301">
        <f t="shared" si="16"/>
        <v>0</v>
      </c>
    </row>
    <row r="147" spans="1:22">
      <c r="A147" s="289">
        <f t="shared" si="17"/>
        <v>142</v>
      </c>
      <c r="B147" s="113" t="s">
        <v>237</v>
      </c>
      <c r="C147" s="290">
        <v>40266</v>
      </c>
      <c r="D147" s="115" t="s">
        <v>352</v>
      </c>
      <c r="E147" s="273">
        <v>1998</v>
      </c>
      <c r="F147" s="1" t="s">
        <v>19</v>
      </c>
      <c r="G147" s="118" t="s">
        <v>54</v>
      </c>
      <c r="H147" s="236">
        <v>197</v>
      </c>
      <c r="I147" s="153">
        <v>90</v>
      </c>
      <c r="J147" s="243">
        <v>0</v>
      </c>
      <c r="K147" s="27"/>
      <c r="L147" s="27"/>
      <c r="M147" s="299">
        <v>0</v>
      </c>
      <c r="N147" s="27"/>
      <c r="O147" s="27"/>
      <c r="P147" s="202"/>
      <c r="Q147" s="209"/>
      <c r="R147" s="209"/>
      <c r="S147" s="210"/>
      <c r="T147" s="197">
        <f t="shared" si="14"/>
        <v>0</v>
      </c>
      <c r="U147" s="198">
        <f t="shared" si="15"/>
        <v>0</v>
      </c>
      <c r="V147" s="301">
        <f t="shared" si="16"/>
        <v>0</v>
      </c>
    </row>
    <row r="148" spans="1:22">
      <c r="A148" s="289">
        <f t="shared" si="17"/>
        <v>143</v>
      </c>
      <c r="B148" s="113" t="s">
        <v>237</v>
      </c>
      <c r="C148" s="292">
        <v>40283</v>
      </c>
      <c r="D148" s="115" t="s">
        <v>353</v>
      </c>
      <c r="E148" s="270">
        <v>1998</v>
      </c>
      <c r="F148" s="256" t="s">
        <v>19</v>
      </c>
      <c r="G148" s="118" t="s">
        <v>354</v>
      </c>
      <c r="H148" s="236">
        <v>198</v>
      </c>
      <c r="I148" s="153">
        <v>91</v>
      </c>
      <c r="J148" s="243">
        <v>0</v>
      </c>
      <c r="K148" s="27"/>
      <c r="L148" s="27"/>
      <c r="M148" s="299">
        <v>0</v>
      </c>
      <c r="N148" s="27"/>
      <c r="O148" s="27"/>
      <c r="P148" s="202"/>
      <c r="Q148" s="209"/>
      <c r="R148" s="209"/>
      <c r="S148" s="210"/>
      <c r="T148" s="197">
        <f t="shared" si="14"/>
        <v>0</v>
      </c>
      <c r="U148" s="198">
        <f t="shared" si="15"/>
        <v>0</v>
      </c>
      <c r="V148" s="301">
        <f t="shared" si="16"/>
        <v>0</v>
      </c>
    </row>
    <row r="149" spans="1:22">
      <c r="A149" s="289">
        <f t="shared" si="17"/>
        <v>144</v>
      </c>
      <c r="B149" s="113" t="s">
        <v>237</v>
      </c>
      <c r="C149" s="294">
        <v>39933</v>
      </c>
      <c r="D149" s="115" t="s">
        <v>363</v>
      </c>
      <c r="E149" s="273">
        <v>1997</v>
      </c>
      <c r="F149" s="1" t="s">
        <v>19</v>
      </c>
      <c r="G149" s="118" t="s">
        <v>31</v>
      </c>
      <c r="H149" s="236">
        <v>205</v>
      </c>
      <c r="I149" s="153">
        <v>95</v>
      </c>
      <c r="J149" s="243">
        <v>0</v>
      </c>
      <c r="K149" s="27"/>
      <c r="L149" s="27"/>
      <c r="M149" s="299">
        <v>0</v>
      </c>
      <c r="N149" s="27"/>
      <c r="O149" s="27"/>
      <c r="P149" s="202"/>
      <c r="Q149" s="209"/>
      <c r="R149" s="209"/>
      <c r="S149" s="210"/>
      <c r="T149" s="197">
        <f t="shared" si="14"/>
        <v>0</v>
      </c>
      <c r="U149" s="198">
        <f t="shared" si="15"/>
        <v>0</v>
      </c>
      <c r="V149" s="301">
        <f t="shared" si="16"/>
        <v>0</v>
      </c>
    </row>
    <row r="150" spans="1:22">
      <c r="A150" s="289">
        <f t="shared" si="17"/>
        <v>145</v>
      </c>
      <c r="B150" s="113" t="s">
        <v>237</v>
      </c>
      <c r="C150" s="290">
        <v>40291</v>
      </c>
      <c r="D150" s="115" t="s">
        <v>367</v>
      </c>
      <c r="E150" s="270">
        <v>1997</v>
      </c>
      <c r="F150" s="256" t="s">
        <v>19</v>
      </c>
      <c r="G150" s="118" t="s">
        <v>47</v>
      </c>
      <c r="H150" s="236">
        <v>210</v>
      </c>
      <c r="I150" s="153">
        <v>97</v>
      </c>
      <c r="J150" s="243">
        <v>0</v>
      </c>
      <c r="K150" s="27"/>
      <c r="L150" s="27"/>
      <c r="M150" s="243">
        <v>0</v>
      </c>
      <c r="N150" s="27"/>
      <c r="O150" s="27"/>
      <c r="P150" s="202"/>
      <c r="Q150" s="209"/>
      <c r="R150" s="209"/>
      <c r="S150" s="210"/>
      <c r="T150" s="197">
        <f t="shared" si="14"/>
        <v>0</v>
      </c>
      <c r="U150" s="198">
        <f t="shared" si="15"/>
        <v>0</v>
      </c>
      <c r="V150" s="301">
        <f t="shared" si="16"/>
        <v>0</v>
      </c>
    </row>
    <row r="151" spans="1:22">
      <c r="A151" s="289">
        <f t="shared" si="17"/>
        <v>146</v>
      </c>
      <c r="B151" s="113" t="s">
        <v>237</v>
      </c>
      <c r="C151" s="290">
        <v>40255</v>
      </c>
      <c r="D151" s="115" t="s">
        <v>368</v>
      </c>
      <c r="E151" s="273">
        <v>1998</v>
      </c>
      <c r="F151" s="256" t="s">
        <v>19</v>
      </c>
      <c r="G151" s="118" t="s">
        <v>369</v>
      </c>
      <c r="H151" s="236">
        <v>213</v>
      </c>
      <c r="I151" s="153">
        <v>100</v>
      </c>
      <c r="J151" s="243">
        <v>0</v>
      </c>
      <c r="K151" s="161"/>
      <c r="L151" s="161"/>
      <c r="M151" s="243">
        <v>0</v>
      </c>
      <c r="N151" s="161"/>
      <c r="O151" s="161"/>
      <c r="P151" s="202"/>
      <c r="Q151" s="209"/>
      <c r="R151" s="209"/>
      <c r="S151" s="210"/>
      <c r="T151" s="197">
        <f t="shared" si="14"/>
        <v>0</v>
      </c>
      <c r="U151" s="198">
        <f t="shared" si="15"/>
        <v>0</v>
      </c>
      <c r="V151" s="301">
        <f t="shared" si="16"/>
        <v>0</v>
      </c>
    </row>
    <row r="152" spans="1:22">
      <c r="A152" s="289">
        <f t="shared" si="17"/>
        <v>147</v>
      </c>
      <c r="B152" s="52" t="s">
        <v>17</v>
      </c>
      <c r="C152" s="284">
        <v>40302</v>
      </c>
      <c r="D152" s="76" t="s">
        <v>315</v>
      </c>
      <c r="E152" s="262">
        <v>1997</v>
      </c>
      <c r="F152" s="253" t="s">
        <v>22</v>
      </c>
      <c r="G152" s="63" t="s">
        <v>23</v>
      </c>
      <c r="H152" s="236">
        <v>215</v>
      </c>
      <c r="I152" s="153">
        <v>102</v>
      </c>
      <c r="J152" s="243">
        <v>0</v>
      </c>
      <c r="K152" s="27"/>
      <c r="L152" s="27"/>
      <c r="M152" s="299">
        <v>0</v>
      </c>
      <c r="N152" s="27"/>
      <c r="O152" s="27"/>
      <c r="P152" s="202"/>
      <c r="Q152" s="209"/>
      <c r="R152" s="209"/>
      <c r="S152" s="210"/>
      <c r="T152" s="197">
        <f t="shared" si="14"/>
        <v>0</v>
      </c>
      <c r="U152" s="198">
        <f t="shared" si="15"/>
        <v>0</v>
      </c>
      <c r="V152" s="301">
        <f t="shared" si="16"/>
        <v>0</v>
      </c>
    </row>
    <row r="153" spans="1:22">
      <c r="A153" s="289">
        <f t="shared" si="17"/>
        <v>148</v>
      </c>
      <c r="B153" s="113" t="s">
        <v>237</v>
      </c>
      <c r="C153" s="290">
        <v>40298</v>
      </c>
      <c r="D153" s="115" t="s">
        <v>378</v>
      </c>
      <c r="E153" s="270">
        <v>1999</v>
      </c>
      <c r="F153" s="256" t="s">
        <v>19</v>
      </c>
      <c r="G153" s="118" t="s">
        <v>41</v>
      </c>
      <c r="H153" s="236">
        <v>220</v>
      </c>
      <c r="I153" s="153">
        <v>103</v>
      </c>
      <c r="J153" s="243">
        <v>0</v>
      </c>
      <c r="K153" s="27"/>
      <c r="L153" s="27"/>
      <c r="M153" s="299">
        <v>0</v>
      </c>
      <c r="N153" s="27"/>
      <c r="O153" s="27"/>
      <c r="P153" s="202"/>
      <c r="Q153" s="209"/>
      <c r="R153" s="209"/>
      <c r="S153" s="210"/>
      <c r="T153" s="197">
        <f t="shared" si="14"/>
        <v>0</v>
      </c>
      <c r="U153" s="198">
        <f t="shared" si="15"/>
        <v>0</v>
      </c>
      <c r="V153" s="301">
        <f t="shared" si="16"/>
        <v>0</v>
      </c>
    </row>
    <row r="154" spans="1:22">
      <c r="A154" s="289">
        <f t="shared" si="17"/>
        <v>149</v>
      </c>
      <c r="B154" s="302" t="s">
        <v>481</v>
      </c>
      <c r="C154" s="283">
        <v>40239</v>
      </c>
      <c r="D154" s="76" t="s">
        <v>342</v>
      </c>
      <c r="E154" s="262">
        <v>1996</v>
      </c>
      <c r="F154" s="253" t="s">
        <v>19</v>
      </c>
      <c r="G154" s="142" t="s">
        <v>338</v>
      </c>
      <c r="H154" s="236">
        <v>223</v>
      </c>
      <c r="I154" s="153">
        <v>104</v>
      </c>
      <c r="J154" s="243">
        <v>0</v>
      </c>
      <c r="K154" s="161"/>
      <c r="L154" s="161"/>
      <c r="M154" s="299">
        <v>0</v>
      </c>
      <c r="N154" s="161"/>
      <c r="O154" s="161"/>
      <c r="P154" s="202"/>
      <c r="Q154" s="209"/>
      <c r="R154" s="209"/>
      <c r="S154" s="210"/>
      <c r="T154" s="197">
        <f t="shared" si="14"/>
        <v>0</v>
      </c>
      <c r="U154" s="198">
        <f t="shared" si="15"/>
        <v>0</v>
      </c>
      <c r="V154" s="301">
        <f t="shared" si="16"/>
        <v>0</v>
      </c>
    </row>
    <row r="155" spans="1:22">
      <c r="A155" s="289">
        <f t="shared" si="17"/>
        <v>150</v>
      </c>
      <c r="B155" s="113" t="s">
        <v>237</v>
      </c>
      <c r="C155" s="290">
        <v>40302</v>
      </c>
      <c r="D155" s="115" t="s">
        <v>381</v>
      </c>
      <c r="E155" s="270">
        <v>1999</v>
      </c>
      <c r="F155" s="256" t="s">
        <v>19</v>
      </c>
      <c r="G155" s="118" t="s">
        <v>23</v>
      </c>
      <c r="H155" s="236">
        <v>224</v>
      </c>
      <c r="I155" s="153">
        <v>105</v>
      </c>
      <c r="J155" s="243">
        <v>0</v>
      </c>
      <c r="K155" s="161"/>
      <c r="L155" s="161"/>
      <c r="M155" s="299">
        <v>0</v>
      </c>
      <c r="N155" s="27"/>
      <c r="O155" s="27"/>
      <c r="P155" s="202"/>
      <c r="Q155" s="209"/>
      <c r="R155" s="209"/>
      <c r="S155" s="210"/>
      <c r="T155" s="197">
        <f t="shared" si="14"/>
        <v>0</v>
      </c>
      <c r="U155" s="198">
        <f t="shared" si="15"/>
        <v>0</v>
      </c>
      <c r="V155" s="301">
        <f t="shared" si="16"/>
        <v>0</v>
      </c>
    </row>
    <row r="156" spans="1:22">
      <c r="A156" s="289">
        <f t="shared" si="17"/>
        <v>151</v>
      </c>
      <c r="B156" s="113" t="s">
        <v>237</v>
      </c>
      <c r="C156" s="292">
        <v>40283</v>
      </c>
      <c r="D156" s="115" t="s">
        <v>382</v>
      </c>
      <c r="E156" s="273">
        <v>1999</v>
      </c>
      <c r="F156" s="1" t="s">
        <v>22</v>
      </c>
      <c r="G156" s="128" t="s">
        <v>31</v>
      </c>
      <c r="H156" s="236">
        <v>225</v>
      </c>
      <c r="I156" s="153">
        <v>106</v>
      </c>
      <c r="J156" s="243">
        <v>0</v>
      </c>
      <c r="K156" s="27"/>
      <c r="L156" s="27"/>
      <c r="M156" s="299">
        <v>0</v>
      </c>
      <c r="N156" s="27"/>
      <c r="O156" s="27"/>
      <c r="P156" s="202"/>
      <c r="Q156" s="209"/>
      <c r="R156" s="209"/>
      <c r="S156" s="210"/>
      <c r="T156" s="197">
        <f t="shared" si="14"/>
        <v>0</v>
      </c>
      <c r="U156" s="198">
        <f t="shared" si="15"/>
        <v>0</v>
      </c>
      <c r="V156" s="301">
        <f t="shared" si="16"/>
        <v>0</v>
      </c>
    </row>
    <row r="157" spans="1:22">
      <c r="A157" s="289">
        <f t="shared" si="17"/>
        <v>152</v>
      </c>
      <c r="B157" s="113" t="s">
        <v>237</v>
      </c>
      <c r="C157" s="290">
        <v>40255</v>
      </c>
      <c r="D157" s="115" t="s">
        <v>384</v>
      </c>
      <c r="E157" s="273">
        <v>1998</v>
      </c>
      <c r="F157" s="256" t="s">
        <v>19</v>
      </c>
      <c r="G157" s="118" t="s">
        <v>369</v>
      </c>
      <c r="H157" s="236">
        <v>227</v>
      </c>
      <c r="I157" s="153">
        <v>107</v>
      </c>
      <c r="J157" s="243">
        <v>0</v>
      </c>
      <c r="K157" s="27"/>
      <c r="L157" s="27"/>
      <c r="M157" s="299">
        <v>0</v>
      </c>
      <c r="N157" s="27"/>
      <c r="O157" s="27"/>
      <c r="P157" s="202"/>
      <c r="Q157" s="209"/>
      <c r="R157" s="209"/>
      <c r="S157" s="210"/>
      <c r="T157" s="197">
        <f t="shared" si="14"/>
        <v>0</v>
      </c>
      <c r="U157" s="198">
        <f t="shared" si="15"/>
        <v>0</v>
      </c>
      <c r="V157" s="301">
        <f t="shared" si="16"/>
        <v>0</v>
      </c>
    </row>
    <row r="158" spans="1:22">
      <c r="A158" s="289">
        <f t="shared" si="17"/>
        <v>153</v>
      </c>
      <c r="B158" s="113" t="s">
        <v>237</v>
      </c>
      <c r="C158" s="290">
        <v>40280</v>
      </c>
      <c r="D158" s="115" t="s">
        <v>386</v>
      </c>
      <c r="E158" s="270">
        <v>1998</v>
      </c>
      <c r="F158" s="256" t="s">
        <v>19</v>
      </c>
      <c r="G158" s="134" t="s">
        <v>387</v>
      </c>
      <c r="H158" s="236">
        <v>229</v>
      </c>
      <c r="I158" s="153">
        <v>108</v>
      </c>
      <c r="J158" s="243">
        <v>0</v>
      </c>
      <c r="K158" s="27"/>
      <c r="L158" s="27"/>
      <c r="M158" s="299">
        <v>0</v>
      </c>
      <c r="N158" s="27"/>
      <c r="O158" s="27"/>
      <c r="P158" s="202"/>
      <c r="Q158" s="209"/>
      <c r="R158" s="209"/>
      <c r="S158" s="210"/>
      <c r="T158" s="197">
        <f t="shared" si="14"/>
        <v>0</v>
      </c>
      <c r="U158" s="198">
        <f t="shared" si="15"/>
        <v>0</v>
      </c>
      <c r="V158" s="301">
        <f t="shared" si="16"/>
        <v>0</v>
      </c>
    </row>
    <row r="159" spans="1:22">
      <c r="A159" s="289">
        <f t="shared" si="17"/>
        <v>154</v>
      </c>
      <c r="B159" s="52" t="s">
        <v>17</v>
      </c>
      <c r="C159" s="284">
        <v>40249</v>
      </c>
      <c r="D159" s="76" t="s">
        <v>332</v>
      </c>
      <c r="E159" s="262">
        <v>1996</v>
      </c>
      <c r="F159" s="253" t="s">
        <v>19</v>
      </c>
      <c r="G159" s="219" t="s">
        <v>91</v>
      </c>
      <c r="H159" s="236">
        <v>230</v>
      </c>
      <c r="I159" s="153">
        <v>109</v>
      </c>
      <c r="J159" s="243">
        <v>0</v>
      </c>
      <c r="K159" s="27"/>
      <c r="L159" s="27"/>
      <c r="M159" s="299">
        <v>0</v>
      </c>
      <c r="N159" s="27"/>
      <c r="O159" s="27"/>
      <c r="P159" s="202"/>
      <c r="Q159" s="209"/>
      <c r="R159" s="209"/>
      <c r="S159" s="210"/>
      <c r="T159" s="197">
        <f t="shared" si="14"/>
        <v>0</v>
      </c>
      <c r="U159" s="198">
        <f t="shared" si="15"/>
        <v>0</v>
      </c>
      <c r="V159" s="301">
        <f t="shared" si="16"/>
        <v>0</v>
      </c>
    </row>
    <row r="160" spans="1:22">
      <c r="A160" s="289">
        <f t="shared" si="17"/>
        <v>155</v>
      </c>
      <c r="B160" s="113" t="s">
        <v>237</v>
      </c>
      <c r="C160" s="292">
        <v>40283</v>
      </c>
      <c r="D160" s="131" t="s">
        <v>391</v>
      </c>
      <c r="E160" s="273">
        <v>2000</v>
      </c>
      <c r="F160" s="256" t="s">
        <v>19</v>
      </c>
      <c r="G160" s="128" t="s">
        <v>31</v>
      </c>
      <c r="H160" s="236">
        <v>232</v>
      </c>
      <c r="I160" s="153">
        <v>110</v>
      </c>
      <c r="J160" s="243">
        <v>0</v>
      </c>
      <c r="K160" s="161"/>
      <c r="L160" s="161"/>
      <c r="M160" s="299">
        <v>0</v>
      </c>
      <c r="N160" s="27"/>
      <c r="O160" s="27"/>
      <c r="P160" s="202"/>
      <c r="Q160" s="209"/>
      <c r="R160" s="209"/>
      <c r="S160" s="210"/>
      <c r="T160" s="197">
        <f t="shared" si="14"/>
        <v>0</v>
      </c>
      <c r="U160" s="198">
        <f t="shared" si="15"/>
        <v>0</v>
      </c>
      <c r="V160" s="301">
        <f t="shared" si="16"/>
        <v>0</v>
      </c>
    </row>
    <row r="161" spans="1:22">
      <c r="A161" s="289">
        <f t="shared" si="17"/>
        <v>156</v>
      </c>
      <c r="B161" s="113" t="s">
        <v>237</v>
      </c>
      <c r="C161" s="290">
        <v>40310</v>
      </c>
      <c r="D161" s="115" t="s">
        <v>393</v>
      </c>
      <c r="E161" s="270">
        <v>1998</v>
      </c>
      <c r="F161" s="256" t="s">
        <v>19</v>
      </c>
      <c r="G161" s="118" t="s">
        <v>394</v>
      </c>
      <c r="H161" s="236">
        <v>234</v>
      </c>
      <c r="I161" s="153">
        <v>112</v>
      </c>
      <c r="J161" s="243">
        <v>0</v>
      </c>
      <c r="K161" s="27"/>
      <c r="L161" s="27"/>
      <c r="M161" s="299">
        <v>0</v>
      </c>
      <c r="N161" s="27"/>
      <c r="O161" s="27"/>
      <c r="P161" s="202"/>
      <c r="Q161" s="209"/>
      <c r="R161" s="209"/>
      <c r="S161" s="210"/>
      <c r="T161" s="197">
        <f t="shared" si="14"/>
        <v>0</v>
      </c>
      <c r="U161" s="198">
        <f t="shared" si="15"/>
        <v>0</v>
      </c>
      <c r="V161" s="301">
        <f t="shared" si="16"/>
        <v>0</v>
      </c>
    </row>
    <row r="162" spans="1:22">
      <c r="A162" s="289">
        <f t="shared" si="17"/>
        <v>157</v>
      </c>
      <c r="B162" s="113" t="s">
        <v>237</v>
      </c>
      <c r="C162" s="290">
        <v>40280</v>
      </c>
      <c r="D162" s="115" t="s">
        <v>395</v>
      </c>
      <c r="E162" s="270">
        <v>1999</v>
      </c>
      <c r="F162" s="256" t="s">
        <v>19</v>
      </c>
      <c r="G162" s="118" t="s">
        <v>286</v>
      </c>
      <c r="H162" s="236">
        <v>235</v>
      </c>
      <c r="I162" s="153">
        <v>113</v>
      </c>
      <c r="J162" s="243">
        <v>0</v>
      </c>
      <c r="K162" s="27"/>
      <c r="L162" s="27"/>
      <c r="M162" s="299">
        <v>0</v>
      </c>
      <c r="N162" s="27"/>
      <c r="O162" s="27"/>
      <c r="P162" s="202"/>
      <c r="Q162" s="209"/>
      <c r="R162" s="209"/>
      <c r="S162" s="210"/>
      <c r="T162" s="197">
        <f t="shared" si="14"/>
        <v>0</v>
      </c>
      <c r="U162" s="198">
        <f t="shared" si="15"/>
        <v>0</v>
      </c>
      <c r="V162" s="301">
        <f t="shared" si="16"/>
        <v>0</v>
      </c>
    </row>
    <row r="163" spans="1:22">
      <c r="A163" s="289">
        <f t="shared" si="17"/>
        <v>158</v>
      </c>
      <c r="B163" s="113" t="s">
        <v>237</v>
      </c>
      <c r="C163" s="290">
        <v>40315</v>
      </c>
      <c r="D163" s="115" t="s">
        <v>396</v>
      </c>
      <c r="E163" s="270">
        <v>1999</v>
      </c>
      <c r="F163" s="256" t="s">
        <v>19</v>
      </c>
      <c r="G163" s="118" t="s">
        <v>387</v>
      </c>
      <c r="H163" s="236">
        <v>236</v>
      </c>
      <c r="I163" s="153">
        <v>114</v>
      </c>
      <c r="J163" s="243">
        <v>0</v>
      </c>
      <c r="K163" s="27"/>
      <c r="L163" s="27"/>
      <c r="M163" s="299">
        <v>0</v>
      </c>
      <c r="N163" s="27"/>
      <c r="O163" s="27"/>
      <c r="P163" s="202"/>
      <c r="Q163" s="209"/>
      <c r="R163" s="209"/>
      <c r="S163" s="210"/>
      <c r="T163" s="197">
        <f t="shared" si="14"/>
        <v>0</v>
      </c>
      <c r="U163" s="198">
        <f t="shared" si="15"/>
        <v>0</v>
      </c>
      <c r="V163" s="301">
        <f t="shared" si="16"/>
        <v>0</v>
      </c>
    </row>
    <row r="164" spans="1:22">
      <c r="A164" s="289">
        <f t="shared" si="17"/>
        <v>159</v>
      </c>
      <c r="B164" s="113" t="s">
        <v>237</v>
      </c>
      <c r="C164" s="290">
        <v>40255</v>
      </c>
      <c r="D164" s="145" t="s">
        <v>397</v>
      </c>
      <c r="E164" s="273">
        <v>1999</v>
      </c>
      <c r="F164" s="1" t="s">
        <v>19</v>
      </c>
      <c r="G164" s="118" t="s">
        <v>369</v>
      </c>
      <c r="H164" s="236">
        <v>237</v>
      </c>
      <c r="I164" s="153">
        <v>115</v>
      </c>
      <c r="J164" s="243">
        <v>0</v>
      </c>
      <c r="K164" s="27"/>
      <c r="L164" s="27"/>
      <c r="M164" s="299">
        <v>0</v>
      </c>
      <c r="N164" s="27"/>
      <c r="O164" s="27"/>
      <c r="P164" s="202"/>
      <c r="Q164" s="209"/>
      <c r="R164" s="209"/>
      <c r="S164" s="210"/>
      <c r="T164" s="197">
        <f t="shared" si="14"/>
        <v>0</v>
      </c>
      <c r="U164" s="198">
        <f t="shared" si="15"/>
        <v>0</v>
      </c>
      <c r="V164" s="301">
        <f t="shared" si="16"/>
        <v>0</v>
      </c>
    </row>
    <row r="165" spans="1:22">
      <c r="A165" s="289">
        <f t="shared" si="17"/>
        <v>160</v>
      </c>
      <c r="B165" s="113" t="s">
        <v>237</v>
      </c>
      <c r="C165" s="290">
        <v>40387</v>
      </c>
      <c r="D165" s="131" t="s">
        <v>399</v>
      </c>
      <c r="E165" s="273">
        <v>1998</v>
      </c>
      <c r="F165" s="256" t="s">
        <v>19</v>
      </c>
      <c r="G165" s="295" t="s">
        <v>37</v>
      </c>
      <c r="H165" s="236">
        <v>239</v>
      </c>
      <c r="I165" s="153">
        <v>117</v>
      </c>
      <c r="J165" s="243">
        <v>0</v>
      </c>
      <c r="K165" s="27"/>
      <c r="L165" s="27"/>
      <c r="M165" s="299">
        <v>0</v>
      </c>
      <c r="N165" s="27"/>
      <c r="O165" s="27"/>
      <c r="P165" s="202"/>
      <c r="Q165" s="209"/>
      <c r="R165" s="209"/>
      <c r="S165" s="210"/>
      <c r="T165" s="197">
        <f t="shared" si="14"/>
        <v>0</v>
      </c>
      <c r="U165" s="198">
        <f t="shared" si="15"/>
        <v>0</v>
      </c>
      <c r="V165" s="301">
        <f t="shared" si="16"/>
        <v>0</v>
      </c>
    </row>
    <row r="166" spans="1:22">
      <c r="A166" s="289">
        <f t="shared" si="17"/>
        <v>161</v>
      </c>
      <c r="B166" s="52" t="s">
        <v>17</v>
      </c>
      <c r="C166" s="283">
        <v>40275</v>
      </c>
      <c r="D166" s="90" t="s">
        <v>388</v>
      </c>
      <c r="E166" s="262">
        <v>1996</v>
      </c>
      <c r="F166" s="253" t="s">
        <v>19</v>
      </c>
      <c r="G166" s="63" t="s">
        <v>387</v>
      </c>
      <c r="H166" s="236">
        <v>241</v>
      </c>
      <c r="I166" s="153">
        <v>119</v>
      </c>
      <c r="J166" s="243">
        <v>0</v>
      </c>
      <c r="K166" s="161"/>
      <c r="L166" s="161"/>
      <c r="M166" s="243">
        <v>0</v>
      </c>
      <c r="N166" s="27"/>
      <c r="O166" s="27"/>
      <c r="P166" s="202"/>
      <c r="Q166" s="209"/>
      <c r="R166" s="209"/>
      <c r="S166" s="210"/>
      <c r="T166" s="197">
        <f t="shared" ref="T166:T197" si="18">M166+J166+P166+S166</f>
        <v>0</v>
      </c>
      <c r="U166" s="198">
        <f t="shared" si="15"/>
        <v>0</v>
      </c>
      <c r="V166" s="301">
        <f t="shared" ref="V166:V197" si="19">T166-U166</f>
        <v>0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41"/>
  <sheetViews>
    <sheetView topLeftCell="A82" workbookViewId="0">
      <selection activeCell="B6" sqref="B6:H136"/>
    </sheetView>
  </sheetViews>
  <sheetFormatPr defaultRowHeight="11.25"/>
  <cols>
    <col min="1" max="1" width="3.28515625" style="155" customWidth="1"/>
    <col min="2" max="2" width="2.85546875" style="156" customWidth="1"/>
    <col min="3" max="3" width="7.7109375" style="157" customWidth="1"/>
    <col min="4" max="4" width="25.7109375" style="16" customWidth="1"/>
    <col min="5" max="5" width="4.85546875" style="156" customWidth="1"/>
    <col min="6" max="6" width="2.42578125" style="60" customWidth="1"/>
    <col min="7" max="7" width="21" style="16" customWidth="1"/>
    <col min="8" max="8" width="3.28515625" style="160" customWidth="1"/>
    <col min="9" max="9" width="9.140625" style="40"/>
    <col min="10" max="16384" width="9.140625" style="41"/>
  </cols>
  <sheetData>
    <row r="1" spans="1:44" s="16" customFormat="1" ht="14.25" customHeight="1">
      <c r="A1" s="5"/>
      <c r="B1" s="6"/>
      <c r="C1" s="7"/>
      <c r="D1" s="8"/>
      <c r="E1" s="19"/>
      <c r="F1" s="10"/>
      <c r="G1" s="11" t="s">
        <v>0</v>
      </c>
      <c r="H1" s="13" t="s">
        <v>2</v>
      </c>
      <c r="I1" s="24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s="16" customFormat="1" ht="14.25" customHeight="1">
      <c r="A2" s="5"/>
      <c r="B2" s="6"/>
      <c r="C2" s="7"/>
      <c r="D2" s="8"/>
      <c r="E2" s="19"/>
      <c r="F2" s="10"/>
      <c r="G2" s="17" t="s">
        <v>3</v>
      </c>
      <c r="H2" s="18" t="s">
        <v>426</v>
      </c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s="21" customFormat="1" ht="14.25" customHeight="1">
      <c r="A3" s="20"/>
      <c r="C3" s="22"/>
      <c r="D3" s="8"/>
      <c r="E3" s="28"/>
      <c r="F3" s="24"/>
      <c r="G3" s="24" t="s">
        <v>4</v>
      </c>
      <c r="H3" s="26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</row>
    <row r="4" spans="1:44" ht="14.25" customHeight="1">
      <c r="A4" s="31"/>
      <c r="B4" s="32"/>
      <c r="C4" s="33" t="s">
        <v>5</v>
      </c>
      <c r="D4" s="34" t="s">
        <v>427</v>
      </c>
      <c r="E4" s="214"/>
      <c r="F4" s="36"/>
      <c r="G4" s="37" t="s">
        <v>7</v>
      </c>
      <c r="H4" s="39">
        <v>131</v>
      </c>
    </row>
    <row r="5" spans="1:44" ht="14.25" customHeight="1">
      <c r="A5" s="42" t="s">
        <v>9</v>
      </c>
      <c r="B5" s="43" t="s">
        <v>10</v>
      </c>
      <c r="C5" s="44">
        <v>2011</v>
      </c>
      <c r="D5" s="45" t="s">
        <v>11</v>
      </c>
      <c r="E5" s="190" t="s">
        <v>12</v>
      </c>
      <c r="F5" s="47" t="s">
        <v>13</v>
      </c>
      <c r="G5" s="48" t="s">
        <v>14</v>
      </c>
      <c r="H5" s="50" t="s">
        <v>16</v>
      </c>
    </row>
    <row r="6" spans="1:44" ht="11.25" customHeight="1">
      <c r="A6" s="51">
        <v>1</v>
      </c>
      <c r="B6" s="52" t="s">
        <v>17</v>
      </c>
      <c r="C6" s="72">
        <v>40665</v>
      </c>
      <c r="D6" s="73" t="s">
        <v>48</v>
      </c>
      <c r="E6" s="204">
        <v>1996</v>
      </c>
      <c r="F6" s="56" t="s">
        <v>22</v>
      </c>
      <c r="G6" s="63" t="s">
        <v>20</v>
      </c>
      <c r="H6" s="215">
        <v>1</v>
      </c>
      <c r="J6" s="60"/>
    </row>
    <row r="7" spans="1:44" ht="11.25" customHeight="1">
      <c r="A7" s="51">
        <v>2</v>
      </c>
      <c r="B7" s="52" t="s">
        <v>17</v>
      </c>
      <c r="C7" s="72">
        <v>40665</v>
      </c>
      <c r="D7" s="73" t="s">
        <v>59</v>
      </c>
      <c r="E7" s="52">
        <v>1998</v>
      </c>
      <c r="F7" s="56" t="s">
        <v>22</v>
      </c>
      <c r="G7" s="63" t="s">
        <v>20</v>
      </c>
      <c r="H7" s="27">
        <v>2</v>
      </c>
      <c r="J7" s="60"/>
    </row>
    <row r="8" spans="1:44" ht="11.25" customHeight="1">
      <c r="A8" s="51">
        <v>3</v>
      </c>
      <c r="B8" s="52" t="s">
        <v>17</v>
      </c>
      <c r="C8" s="72">
        <v>40625</v>
      </c>
      <c r="D8" s="76" t="s">
        <v>52</v>
      </c>
      <c r="E8" s="52">
        <v>1998</v>
      </c>
      <c r="F8" s="56" t="s">
        <v>19</v>
      </c>
      <c r="G8" s="63" t="s">
        <v>33</v>
      </c>
      <c r="H8" s="27">
        <v>3</v>
      </c>
      <c r="J8" s="60"/>
    </row>
    <row r="9" spans="1:44" ht="11.25" customHeight="1">
      <c r="A9" s="51">
        <v>4</v>
      </c>
      <c r="B9" s="52" t="s">
        <v>17</v>
      </c>
      <c r="C9" s="72">
        <v>40644</v>
      </c>
      <c r="D9" s="73" t="s">
        <v>24</v>
      </c>
      <c r="E9" s="52">
        <v>1996</v>
      </c>
      <c r="F9" s="56" t="s">
        <v>19</v>
      </c>
      <c r="G9" s="63" t="s">
        <v>25</v>
      </c>
      <c r="H9" s="27">
        <v>4</v>
      </c>
      <c r="J9" s="60"/>
    </row>
    <row r="10" spans="1:44" ht="11.25" customHeight="1">
      <c r="A10" s="51">
        <v>5</v>
      </c>
      <c r="B10" s="52" t="s">
        <v>17</v>
      </c>
      <c r="C10" s="72">
        <v>40623</v>
      </c>
      <c r="D10" s="73" t="s">
        <v>21</v>
      </c>
      <c r="E10" s="52">
        <v>1996</v>
      </c>
      <c r="F10" s="56" t="s">
        <v>22</v>
      </c>
      <c r="G10" s="63" t="s">
        <v>23</v>
      </c>
      <c r="H10" s="27">
        <v>5</v>
      </c>
      <c r="J10" s="60"/>
    </row>
    <row r="11" spans="1:44" ht="11.25" customHeight="1">
      <c r="A11" s="51">
        <v>6</v>
      </c>
      <c r="B11" s="52" t="s">
        <v>17</v>
      </c>
      <c r="C11" s="72">
        <v>40661</v>
      </c>
      <c r="D11" s="73" t="s">
        <v>39</v>
      </c>
      <c r="E11" s="52">
        <v>1996</v>
      </c>
      <c r="F11" s="56" t="s">
        <v>19</v>
      </c>
      <c r="G11" s="63" t="s">
        <v>29</v>
      </c>
      <c r="H11" s="27">
        <v>6</v>
      </c>
      <c r="J11" s="60"/>
    </row>
    <row r="12" spans="1:44" ht="11.25" customHeight="1">
      <c r="A12" s="51">
        <v>7</v>
      </c>
      <c r="B12" s="52" t="s">
        <v>17</v>
      </c>
      <c r="C12" s="72">
        <v>40665</v>
      </c>
      <c r="D12" s="73" t="s">
        <v>32</v>
      </c>
      <c r="E12" s="204">
        <v>1998</v>
      </c>
      <c r="F12" s="69" t="s">
        <v>22</v>
      </c>
      <c r="G12" s="63" t="s">
        <v>33</v>
      </c>
      <c r="H12" s="27">
        <v>7</v>
      </c>
      <c r="J12" s="60"/>
    </row>
    <row r="13" spans="1:44" ht="11.25" customHeight="1">
      <c r="A13" s="51">
        <v>8</v>
      </c>
      <c r="B13" s="52" t="s">
        <v>17</v>
      </c>
      <c r="C13" s="72">
        <v>40659</v>
      </c>
      <c r="D13" s="73" t="s">
        <v>26</v>
      </c>
      <c r="E13" s="204">
        <v>1996</v>
      </c>
      <c r="F13" s="56" t="s">
        <v>19</v>
      </c>
      <c r="G13" s="63" t="s">
        <v>27</v>
      </c>
      <c r="H13" s="27">
        <v>8</v>
      </c>
    </row>
    <row r="14" spans="1:44" s="60" customFormat="1" ht="11.25" customHeight="1">
      <c r="A14" s="51">
        <v>9</v>
      </c>
      <c r="B14" s="52" t="s">
        <v>17</v>
      </c>
      <c r="C14" s="72">
        <v>40661</v>
      </c>
      <c r="D14" s="76" t="s">
        <v>40</v>
      </c>
      <c r="E14" s="218">
        <v>1997</v>
      </c>
      <c r="F14" s="56" t="s">
        <v>19</v>
      </c>
      <c r="G14" s="63" t="s">
        <v>41</v>
      </c>
      <c r="H14" s="27">
        <v>9</v>
      </c>
      <c r="I14" s="80"/>
      <c r="J14" s="41"/>
    </row>
    <row r="15" spans="1:44" s="60" customFormat="1" ht="11.25" customHeight="1">
      <c r="A15" s="51">
        <v>10</v>
      </c>
      <c r="B15" s="52" t="s">
        <v>17</v>
      </c>
      <c r="C15" s="72">
        <v>40665</v>
      </c>
      <c r="D15" s="73" t="s">
        <v>45</v>
      </c>
      <c r="E15" s="203">
        <v>1999</v>
      </c>
      <c r="F15" s="56" t="s">
        <v>19</v>
      </c>
      <c r="G15" s="63" t="s">
        <v>20</v>
      </c>
      <c r="H15" s="27">
        <v>10</v>
      </c>
      <c r="I15" s="40"/>
      <c r="J15" s="41"/>
    </row>
    <row r="16" spans="1:44" s="60" customFormat="1" ht="11.25" customHeight="1">
      <c r="A16" s="51">
        <v>11</v>
      </c>
      <c r="B16" s="52" t="s">
        <v>17</v>
      </c>
      <c r="C16" s="72">
        <v>40653</v>
      </c>
      <c r="D16" s="73" t="s">
        <v>70</v>
      </c>
      <c r="E16" s="52">
        <v>1997</v>
      </c>
      <c r="F16" s="56" t="s">
        <v>19</v>
      </c>
      <c r="G16" s="63" t="s">
        <v>37</v>
      </c>
      <c r="H16" s="27">
        <v>11</v>
      </c>
      <c r="I16" s="40"/>
      <c r="J16" s="41"/>
    </row>
    <row r="17" spans="1:10" s="60" customFormat="1" ht="11.25" customHeight="1">
      <c r="A17" s="51">
        <v>12</v>
      </c>
      <c r="B17" s="52" t="s">
        <v>17</v>
      </c>
      <c r="C17" s="72">
        <v>40646</v>
      </c>
      <c r="D17" s="73" t="s">
        <v>119</v>
      </c>
      <c r="E17" s="52">
        <v>1999</v>
      </c>
      <c r="F17" s="56" t="s">
        <v>19</v>
      </c>
      <c r="G17" s="63" t="s">
        <v>33</v>
      </c>
      <c r="H17" s="27">
        <v>12</v>
      </c>
      <c r="I17" s="40"/>
      <c r="J17" s="41"/>
    </row>
    <row r="18" spans="1:10" s="60" customFormat="1" ht="11.25" customHeight="1">
      <c r="A18" s="51">
        <v>13</v>
      </c>
      <c r="B18" s="52" t="s">
        <v>17</v>
      </c>
      <c r="C18" s="72">
        <v>40617</v>
      </c>
      <c r="D18" s="216" t="s">
        <v>30</v>
      </c>
      <c r="E18" s="217">
        <v>1996</v>
      </c>
      <c r="F18" s="56" t="s">
        <v>19</v>
      </c>
      <c r="G18" s="63" t="s">
        <v>31</v>
      </c>
      <c r="H18" s="27">
        <v>13</v>
      </c>
      <c r="I18" s="40"/>
    </row>
    <row r="19" spans="1:10" s="60" customFormat="1" ht="11.25" customHeight="1">
      <c r="A19" s="51">
        <v>14</v>
      </c>
      <c r="B19" s="52" t="s">
        <v>17</v>
      </c>
      <c r="C19" s="72">
        <v>40665</v>
      </c>
      <c r="D19" s="76" t="s">
        <v>86</v>
      </c>
      <c r="E19" s="52">
        <v>1998</v>
      </c>
      <c r="F19" s="56" t="s">
        <v>19</v>
      </c>
      <c r="G19" s="74" t="s">
        <v>101</v>
      </c>
      <c r="H19" s="27">
        <v>14</v>
      </c>
      <c r="I19" s="40"/>
    </row>
    <row r="20" spans="1:10" s="60" customFormat="1" ht="11.25" customHeight="1">
      <c r="A20" s="51">
        <v>15</v>
      </c>
      <c r="B20" s="83" t="s">
        <v>55</v>
      </c>
      <c r="C20" s="84" t="s">
        <v>56</v>
      </c>
      <c r="D20" s="89" t="s">
        <v>428</v>
      </c>
      <c r="E20" s="154">
        <v>1996</v>
      </c>
      <c r="F20" s="87" t="s">
        <v>19</v>
      </c>
      <c r="G20" s="88" t="s">
        <v>262</v>
      </c>
      <c r="H20" s="27">
        <v>15</v>
      </c>
      <c r="I20" s="40"/>
    </row>
    <row r="21" spans="1:10" s="60" customFormat="1" ht="11.25" customHeight="1">
      <c r="A21" s="51">
        <v>16</v>
      </c>
      <c r="B21" s="52" t="s">
        <v>17</v>
      </c>
      <c r="C21" s="72">
        <v>40631</v>
      </c>
      <c r="D21" s="76" t="s">
        <v>97</v>
      </c>
      <c r="E21" s="52">
        <v>1998</v>
      </c>
      <c r="F21" s="56" t="s">
        <v>19</v>
      </c>
      <c r="G21" s="74" t="s">
        <v>33</v>
      </c>
      <c r="H21" s="27">
        <v>16</v>
      </c>
      <c r="I21" s="40"/>
      <c r="J21" s="78"/>
    </row>
    <row r="22" spans="1:10" s="60" customFormat="1" ht="11.25" customHeight="1">
      <c r="A22" s="51">
        <v>17</v>
      </c>
      <c r="B22" s="52" t="s">
        <v>17</v>
      </c>
      <c r="C22" s="72">
        <v>40638</v>
      </c>
      <c r="D22" s="73" t="s">
        <v>95</v>
      </c>
      <c r="E22" s="52">
        <v>1997</v>
      </c>
      <c r="F22" s="56" t="s">
        <v>19</v>
      </c>
      <c r="G22" s="63" t="s">
        <v>96</v>
      </c>
      <c r="H22" s="27">
        <v>17</v>
      </c>
      <c r="I22" s="40"/>
      <c r="J22" s="41"/>
    </row>
    <row r="23" spans="1:10" s="60" customFormat="1" ht="11.25" customHeight="1">
      <c r="A23" s="51">
        <v>18</v>
      </c>
      <c r="B23" s="83" t="s">
        <v>55</v>
      </c>
      <c r="C23" s="84" t="s">
        <v>56</v>
      </c>
      <c r="D23" s="85" t="s">
        <v>57</v>
      </c>
      <c r="E23" s="83">
        <v>1998</v>
      </c>
      <c r="F23" s="87" t="s">
        <v>19</v>
      </c>
      <c r="G23" s="88" t="s">
        <v>58</v>
      </c>
      <c r="H23" s="27">
        <v>18</v>
      </c>
      <c r="I23" s="40"/>
    </row>
    <row r="24" spans="1:10" s="60" customFormat="1" ht="11.25" customHeight="1">
      <c r="A24" s="51">
        <v>19</v>
      </c>
      <c r="B24" s="52" t="s">
        <v>17</v>
      </c>
      <c r="C24" s="72">
        <v>40634</v>
      </c>
      <c r="D24" s="76" t="s">
        <v>73</v>
      </c>
      <c r="E24" s="52">
        <v>1997</v>
      </c>
      <c r="F24" s="56" t="s">
        <v>19</v>
      </c>
      <c r="G24" s="63" t="s">
        <v>35</v>
      </c>
      <c r="H24" s="27">
        <v>19</v>
      </c>
      <c r="I24" s="40"/>
    </row>
    <row r="25" spans="1:10" s="60" customFormat="1" ht="11.25" customHeight="1">
      <c r="A25" s="51">
        <v>20</v>
      </c>
      <c r="B25" s="52" t="s">
        <v>17</v>
      </c>
      <c r="C25" s="72">
        <v>40624</v>
      </c>
      <c r="D25" s="76" t="s">
        <v>49</v>
      </c>
      <c r="E25" s="52">
        <v>1997</v>
      </c>
      <c r="F25" s="56" t="s">
        <v>19</v>
      </c>
      <c r="G25" s="63" t="s">
        <v>33</v>
      </c>
      <c r="H25" s="27">
        <v>20</v>
      </c>
      <c r="I25" s="40"/>
      <c r="J25" s="41"/>
    </row>
    <row r="26" spans="1:10" s="60" customFormat="1" ht="11.25" customHeight="1">
      <c r="A26" s="51">
        <v>21</v>
      </c>
      <c r="B26" s="52" t="s">
        <v>17</v>
      </c>
      <c r="C26" s="72">
        <v>40651</v>
      </c>
      <c r="D26" s="76" t="s">
        <v>72</v>
      </c>
      <c r="E26" s="52">
        <v>1998</v>
      </c>
      <c r="F26" s="56" t="s">
        <v>19</v>
      </c>
      <c r="G26" s="74" t="s">
        <v>354</v>
      </c>
      <c r="H26" s="27">
        <v>21</v>
      </c>
      <c r="I26" s="40"/>
    </row>
    <row r="27" spans="1:10" s="60" customFormat="1" ht="11.25" customHeight="1">
      <c r="A27" s="51">
        <v>22</v>
      </c>
      <c r="B27" s="70" t="s">
        <v>17</v>
      </c>
      <c r="C27" s="72">
        <v>40653</v>
      </c>
      <c r="D27" s="76" t="s">
        <v>113</v>
      </c>
      <c r="E27" s="52">
        <v>1996</v>
      </c>
      <c r="F27" s="56" t="s">
        <v>22</v>
      </c>
      <c r="G27" s="63" t="s">
        <v>114</v>
      </c>
      <c r="H27" s="27">
        <v>22</v>
      </c>
      <c r="I27" s="40"/>
      <c r="J27" s="41"/>
    </row>
    <row r="28" spans="1:10" s="60" customFormat="1" ht="11.25" customHeight="1">
      <c r="A28" s="51">
        <v>23</v>
      </c>
      <c r="B28" s="70" t="s">
        <v>17</v>
      </c>
      <c r="C28" s="72">
        <v>40644</v>
      </c>
      <c r="D28" s="73" t="s">
        <v>34</v>
      </c>
      <c r="E28" s="52">
        <v>1996</v>
      </c>
      <c r="F28" s="56" t="s">
        <v>19</v>
      </c>
      <c r="G28" s="63" t="s">
        <v>35</v>
      </c>
      <c r="H28" s="27">
        <v>23</v>
      </c>
      <c r="I28" s="40"/>
    </row>
    <row r="29" spans="1:10" s="60" customFormat="1" ht="11.25" customHeight="1">
      <c r="A29" s="51">
        <v>24</v>
      </c>
      <c r="B29" s="83" t="s">
        <v>55</v>
      </c>
      <c r="C29" s="84" t="s">
        <v>56</v>
      </c>
      <c r="D29" s="89" t="s">
        <v>129</v>
      </c>
      <c r="E29" s="83">
        <v>1996</v>
      </c>
      <c r="F29" s="87" t="s">
        <v>19</v>
      </c>
      <c r="G29" s="88" t="s">
        <v>130</v>
      </c>
      <c r="H29" s="27">
        <v>24</v>
      </c>
      <c r="I29" s="40"/>
      <c r="J29" s="41"/>
    </row>
    <row r="30" spans="1:10" s="60" customFormat="1" ht="11.25" customHeight="1">
      <c r="A30" s="51">
        <v>25</v>
      </c>
      <c r="B30" s="83" t="s">
        <v>55</v>
      </c>
      <c r="C30" s="84" t="s">
        <v>56</v>
      </c>
      <c r="D30" s="89" t="s">
        <v>66</v>
      </c>
      <c r="E30" s="83">
        <v>1996</v>
      </c>
      <c r="F30" s="87" t="s">
        <v>19</v>
      </c>
      <c r="G30" s="222" t="s">
        <v>67</v>
      </c>
      <c r="H30" s="27">
        <v>25</v>
      </c>
      <c r="I30" s="40"/>
      <c r="J30" s="41"/>
    </row>
    <row r="31" spans="1:10" s="60" customFormat="1" ht="11.25" customHeight="1">
      <c r="A31" s="51">
        <v>26</v>
      </c>
      <c r="B31" s="52" t="s">
        <v>17</v>
      </c>
      <c r="C31" s="72">
        <v>40659</v>
      </c>
      <c r="D31" s="76" t="s">
        <v>99</v>
      </c>
      <c r="E31" s="52">
        <v>1998</v>
      </c>
      <c r="F31" s="56" t="s">
        <v>19</v>
      </c>
      <c r="G31" s="63" t="s">
        <v>27</v>
      </c>
      <c r="H31" s="27">
        <v>26</v>
      </c>
      <c r="I31" s="40"/>
      <c r="J31" s="41"/>
    </row>
    <row r="32" spans="1:10" s="60" customFormat="1" ht="11.25" customHeight="1">
      <c r="A32" s="51">
        <v>27</v>
      </c>
      <c r="B32" s="83" t="s">
        <v>55</v>
      </c>
      <c r="C32" s="84" t="s">
        <v>56</v>
      </c>
      <c r="D32" s="89" t="s">
        <v>204</v>
      </c>
      <c r="E32" s="83">
        <v>1996</v>
      </c>
      <c r="F32" s="87" t="s">
        <v>19</v>
      </c>
      <c r="G32" s="88" t="s">
        <v>205</v>
      </c>
      <c r="H32" s="27">
        <v>27</v>
      </c>
      <c r="I32" s="40"/>
    </row>
    <row r="33" spans="1:10" s="60" customFormat="1" ht="11.25" customHeight="1">
      <c r="A33" s="51">
        <v>28</v>
      </c>
      <c r="B33" s="52" t="s">
        <v>17</v>
      </c>
      <c r="C33" s="53">
        <v>40519</v>
      </c>
      <c r="D33" s="76" t="s">
        <v>407</v>
      </c>
      <c r="E33" s="52">
        <v>1998</v>
      </c>
      <c r="F33" s="56" t="s">
        <v>19</v>
      </c>
      <c r="G33" s="219" t="s">
        <v>47</v>
      </c>
      <c r="H33" s="27">
        <v>28</v>
      </c>
      <c r="I33" s="40"/>
    </row>
    <row r="34" spans="1:10" s="60" customFormat="1" ht="11.25" customHeight="1">
      <c r="A34" s="51">
        <v>29</v>
      </c>
      <c r="B34" s="52" t="s">
        <v>17</v>
      </c>
      <c r="C34" s="72">
        <v>40651</v>
      </c>
      <c r="D34" s="76" t="s">
        <v>124</v>
      </c>
      <c r="E34" s="52">
        <v>1997</v>
      </c>
      <c r="F34" s="56" t="s">
        <v>19</v>
      </c>
      <c r="G34" s="74" t="s">
        <v>354</v>
      </c>
      <c r="H34" s="27">
        <v>29</v>
      </c>
      <c r="I34" s="40"/>
    </row>
    <row r="35" spans="1:10" s="60" customFormat="1" ht="11.25" customHeight="1">
      <c r="A35" s="51">
        <v>30</v>
      </c>
      <c r="B35" s="83" t="s">
        <v>55</v>
      </c>
      <c r="C35" s="84" t="s">
        <v>56</v>
      </c>
      <c r="D35" s="85" t="s">
        <v>247</v>
      </c>
      <c r="E35" s="83">
        <v>1999</v>
      </c>
      <c r="F35" s="87" t="s">
        <v>19</v>
      </c>
      <c r="G35" s="88" t="s">
        <v>161</v>
      </c>
      <c r="H35" s="27">
        <v>30</v>
      </c>
      <c r="I35" s="40"/>
      <c r="J35" s="41"/>
    </row>
    <row r="36" spans="1:10" s="60" customFormat="1" ht="11.25" customHeight="1">
      <c r="A36" s="51">
        <v>31</v>
      </c>
      <c r="B36" s="52" t="s">
        <v>17</v>
      </c>
      <c r="C36" s="53">
        <v>40665</v>
      </c>
      <c r="D36" s="90" t="s">
        <v>350</v>
      </c>
      <c r="E36" s="204">
        <v>1998</v>
      </c>
      <c r="F36" s="69" t="s">
        <v>19</v>
      </c>
      <c r="G36" s="74" t="s">
        <v>20</v>
      </c>
      <c r="H36" s="27">
        <v>31</v>
      </c>
      <c r="I36" s="40"/>
    </row>
    <row r="37" spans="1:10" s="60" customFormat="1" ht="11.25" customHeight="1">
      <c r="A37" s="51">
        <v>32</v>
      </c>
      <c r="B37" s="70" t="s">
        <v>17</v>
      </c>
      <c r="C37" s="53">
        <v>40665</v>
      </c>
      <c r="D37" s="76" t="s">
        <v>348</v>
      </c>
      <c r="E37" s="52">
        <v>1999</v>
      </c>
      <c r="F37" s="56" t="s">
        <v>19</v>
      </c>
      <c r="G37" s="97" t="s">
        <v>23</v>
      </c>
      <c r="H37" s="27">
        <v>32</v>
      </c>
      <c r="I37" s="40"/>
    </row>
    <row r="38" spans="1:10" s="60" customFormat="1" ht="11.25" customHeight="1">
      <c r="A38" s="51">
        <v>33</v>
      </c>
      <c r="B38" s="83" t="s">
        <v>55</v>
      </c>
      <c r="C38" s="84" t="s">
        <v>56</v>
      </c>
      <c r="D38" s="89" t="s">
        <v>223</v>
      </c>
      <c r="E38" s="83">
        <v>1999</v>
      </c>
      <c r="F38" s="87" t="s">
        <v>19</v>
      </c>
      <c r="G38" s="88" t="s">
        <v>62</v>
      </c>
      <c r="H38" s="27">
        <v>33</v>
      </c>
      <c r="I38" s="40"/>
    </row>
    <row r="39" spans="1:10" s="60" customFormat="1" ht="11.25" customHeight="1">
      <c r="A39" s="51">
        <v>34</v>
      </c>
      <c r="B39" s="52" t="s">
        <v>17</v>
      </c>
      <c r="C39" s="72">
        <v>40644</v>
      </c>
      <c r="D39" s="76" t="s">
        <v>74</v>
      </c>
      <c r="E39" s="52">
        <v>1997</v>
      </c>
      <c r="F39" s="59" t="s">
        <v>19</v>
      </c>
      <c r="G39" s="219" t="s">
        <v>429</v>
      </c>
      <c r="H39" s="27">
        <v>34</v>
      </c>
      <c r="I39" s="40"/>
    </row>
    <row r="40" spans="1:10" s="60" customFormat="1" ht="11.25" customHeight="1">
      <c r="A40" s="51">
        <v>35</v>
      </c>
      <c r="B40" s="52" t="s">
        <v>17</v>
      </c>
      <c r="C40" s="72">
        <v>40638</v>
      </c>
      <c r="D40" s="76" t="s">
        <v>431</v>
      </c>
      <c r="E40" s="204">
        <v>1998</v>
      </c>
      <c r="F40" s="69" t="s">
        <v>19</v>
      </c>
      <c r="G40" s="63" t="s">
        <v>432</v>
      </c>
      <c r="H40" s="27">
        <v>35</v>
      </c>
      <c r="I40" s="40"/>
    </row>
    <row r="41" spans="1:10" s="60" customFormat="1" ht="11.25" customHeight="1">
      <c r="A41" s="51">
        <v>36</v>
      </c>
      <c r="B41" s="52" t="s">
        <v>17</v>
      </c>
      <c r="C41" s="72">
        <v>40612</v>
      </c>
      <c r="D41" s="76" t="s">
        <v>131</v>
      </c>
      <c r="E41" s="52">
        <v>1998</v>
      </c>
      <c r="F41" s="56" t="s">
        <v>19</v>
      </c>
      <c r="G41" s="63" t="s">
        <v>33</v>
      </c>
      <c r="H41" s="27">
        <v>36</v>
      </c>
      <c r="I41" s="40"/>
    </row>
    <row r="42" spans="1:10" s="60" customFormat="1" ht="11.25" customHeight="1">
      <c r="A42" s="51">
        <v>37</v>
      </c>
      <c r="B42" s="52" t="s">
        <v>17</v>
      </c>
      <c r="C42" s="72">
        <v>40645</v>
      </c>
      <c r="D42" s="73" t="s">
        <v>43</v>
      </c>
      <c r="E42" s="52">
        <v>1996</v>
      </c>
      <c r="F42" s="56" t="s">
        <v>22</v>
      </c>
      <c r="G42" s="63" t="s">
        <v>44</v>
      </c>
      <c r="H42" s="27">
        <v>37</v>
      </c>
      <c r="I42" s="40"/>
    </row>
    <row r="43" spans="1:10" s="60" customFormat="1" ht="11.25" customHeight="1">
      <c r="A43" s="51">
        <v>38</v>
      </c>
      <c r="B43" s="52" t="s">
        <v>17</v>
      </c>
      <c r="C43" s="72">
        <v>40665</v>
      </c>
      <c r="D43" s="76" t="s">
        <v>100</v>
      </c>
      <c r="E43" s="52">
        <v>1997</v>
      </c>
      <c r="F43" s="56" t="s">
        <v>19</v>
      </c>
      <c r="G43" s="74" t="s">
        <v>101</v>
      </c>
      <c r="H43" s="27">
        <v>38</v>
      </c>
      <c r="I43" s="40"/>
    </row>
    <row r="44" spans="1:10" s="60" customFormat="1" ht="11.25" customHeight="1">
      <c r="A44" s="51">
        <v>39</v>
      </c>
      <c r="B44" s="83" t="s">
        <v>55</v>
      </c>
      <c r="C44" s="84" t="s">
        <v>56</v>
      </c>
      <c r="D44" s="89" t="s">
        <v>403</v>
      </c>
      <c r="E44" s="83">
        <v>1996</v>
      </c>
      <c r="F44" s="87" t="s">
        <v>22</v>
      </c>
      <c r="G44" s="88" t="s">
        <v>62</v>
      </c>
      <c r="H44" s="27">
        <v>39</v>
      </c>
      <c r="I44" s="40"/>
    </row>
    <row r="45" spans="1:10" s="60" customFormat="1" ht="11.25" customHeight="1">
      <c r="A45" s="51">
        <v>40</v>
      </c>
      <c r="B45" s="52" t="s">
        <v>17</v>
      </c>
      <c r="C45" s="72">
        <v>40659</v>
      </c>
      <c r="D45" s="76" t="s">
        <v>133</v>
      </c>
      <c r="E45" s="52">
        <v>1998</v>
      </c>
      <c r="F45" s="56" t="s">
        <v>19</v>
      </c>
      <c r="G45" s="97" t="s">
        <v>27</v>
      </c>
      <c r="H45" s="27">
        <v>40</v>
      </c>
      <c r="I45" s="40"/>
    </row>
    <row r="46" spans="1:10" ht="11.25" customHeight="1">
      <c r="A46" s="51">
        <v>41</v>
      </c>
      <c r="B46" s="52" t="s">
        <v>17</v>
      </c>
      <c r="C46" s="72">
        <v>40659</v>
      </c>
      <c r="D46" s="92" t="s">
        <v>68</v>
      </c>
      <c r="E46" s="203">
        <v>1997</v>
      </c>
      <c r="F46" s="65" t="s">
        <v>22</v>
      </c>
      <c r="G46" s="147" t="s">
        <v>37</v>
      </c>
      <c r="H46" s="27">
        <v>41</v>
      </c>
      <c r="J46" s="60"/>
    </row>
    <row r="47" spans="1:10" ht="11.25" customHeight="1">
      <c r="A47" s="51">
        <v>42</v>
      </c>
      <c r="B47" s="52" t="s">
        <v>17</v>
      </c>
      <c r="C47" s="53">
        <v>40626</v>
      </c>
      <c r="D47" s="76" t="s">
        <v>293</v>
      </c>
      <c r="E47" s="52">
        <v>1997</v>
      </c>
      <c r="F47" s="56" t="s">
        <v>19</v>
      </c>
      <c r="G47" s="63" t="s">
        <v>239</v>
      </c>
      <c r="H47" s="27">
        <v>42</v>
      </c>
      <c r="J47" s="60"/>
    </row>
    <row r="48" spans="1:10" ht="11.25" customHeight="1">
      <c r="A48" s="51">
        <v>43</v>
      </c>
      <c r="B48" s="52" t="s">
        <v>17</v>
      </c>
      <c r="C48" s="72">
        <v>40648</v>
      </c>
      <c r="D48" s="76" t="s">
        <v>98</v>
      </c>
      <c r="E48" s="52">
        <v>1997</v>
      </c>
      <c r="F48" s="56" t="s">
        <v>22</v>
      </c>
      <c r="G48" s="63" t="s">
        <v>35</v>
      </c>
      <c r="H48" s="27">
        <v>43</v>
      </c>
      <c r="J48" s="60"/>
    </row>
    <row r="49" spans="1:44" ht="11.25" customHeight="1">
      <c r="A49" s="51">
        <v>44</v>
      </c>
      <c r="B49" s="52" t="s">
        <v>17</v>
      </c>
      <c r="C49" s="53">
        <v>40626</v>
      </c>
      <c r="D49" s="76" t="s">
        <v>323</v>
      </c>
      <c r="E49" s="203">
        <v>1999</v>
      </c>
      <c r="F49" s="65" t="s">
        <v>19</v>
      </c>
      <c r="G49" s="74" t="s">
        <v>239</v>
      </c>
      <c r="H49" s="27">
        <v>44</v>
      </c>
      <c r="J49" s="60"/>
    </row>
    <row r="50" spans="1:44" ht="11.25" customHeight="1">
      <c r="A50" s="51">
        <v>45</v>
      </c>
      <c r="B50" s="83" t="s">
        <v>55</v>
      </c>
      <c r="C50" s="84" t="s">
        <v>56</v>
      </c>
      <c r="D50" s="89" t="s">
        <v>186</v>
      </c>
      <c r="E50" s="154">
        <v>1998</v>
      </c>
      <c r="F50" s="87" t="s">
        <v>19</v>
      </c>
      <c r="G50" s="88" t="s">
        <v>62</v>
      </c>
      <c r="H50" s="27">
        <v>45</v>
      </c>
      <c r="J50" s="60"/>
    </row>
    <row r="51" spans="1:44" ht="11.25" customHeight="1">
      <c r="A51" s="51">
        <v>46</v>
      </c>
      <c r="B51" s="52" t="s">
        <v>17</v>
      </c>
      <c r="C51" s="72">
        <v>40637</v>
      </c>
      <c r="D51" s="76" t="s">
        <v>83</v>
      </c>
      <c r="E51" s="203">
        <v>1997</v>
      </c>
      <c r="F51" s="56" t="s">
        <v>22</v>
      </c>
      <c r="G51" s="63" t="s">
        <v>33</v>
      </c>
      <c r="H51" s="27">
        <v>46</v>
      </c>
      <c r="J51" s="60"/>
    </row>
    <row r="52" spans="1:44" ht="11.25" customHeight="1">
      <c r="A52" s="51">
        <v>47</v>
      </c>
      <c r="B52" s="52" t="s">
        <v>17</v>
      </c>
      <c r="C52" s="53">
        <v>40661</v>
      </c>
      <c r="D52" s="76" t="s">
        <v>430</v>
      </c>
      <c r="E52" s="52">
        <v>1999</v>
      </c>
      <c r="F52" s="56" t="s">
        <v>19</v>
      </c>
      <c r="G52" s="74" t="s">
        <v>37</v>
      </c>
      <c r="H52" s="27">
        <v>47</v>
      </c>
      <c r="J52" s="60"/>
    </row>
    <row r="53" spans="1:44" ht="11.25" customHeight="1">
      <c r="A53" s="51">
        <v>48</v>
      </c>
      <c r="B53" s="52" t="s">
        <v>17</v>
      </c>
      <c r="C53" s="72">
        <v>40625</v>
      </c>
      <c r="D53" s="76" t="s">
        <v>63</v>
      </c>
      <c r="E53" s="52">
        <v>1998</v>
      </c>
      <c r="F53" s="56" t="s">
        <v>22</v>
      </c>
      <c r="G53" s="219" t="s">
        <v>54</v>
      </c>
      <c r="H53" s="27">
        <v>48</v>
      </c>
      <c r="J53" s="60"/>
    </row>
    <row r="54" spans="1:44" ht="11.25" customHeight="1">
      <c r="A54" s="51">
        <v>49</v>
      </c>
      <c r="B54" s="83" t="s">
        <v>55</v>
      </c>
      <c r="C54" s="84" t="s">
        <v>56</v>
      </c>
      <c r="D54" s="89" t="s">
        <v>165</v>
      </c>
      <c r="E54" s="83">
        <v>1998</v>
      </c>
      <c r="F54" s="87" t="s">
        <v>19</v>
      </c>
      <c r="G54" s="88" t="s">
        <v>166</v>
      </c>
      <c r="H54" s="27">
        <v>49</v>
      </c>
      <c r="J54" s="60"/>
    </row>
    <row r="55" spans="1:44" ht="11.25" customHeight="1">
      <c r="A55" s="51">
        <v>50</v>
      </c>
      <c r="B55" s="52" t="s">
        <v>17</v>
      </c>
      <c r="C55" s="72">
        <v>40661</v>
      </c>
      <c r="D55" s="76" t="s">
        <v>50</v>
      </c>
      <c r="E55" s="220">
        <v>1997</v>
      </c>
      <c r="F55" s="69" t="s">
        <v>19</v>
      </c>
      <c r="G55" s="63" t="s">
        <v>41</v>
      </c>
      <c r="H55" s="27">
        <v>50</v>
      </c>
      <c r="J55" s="60"/>
    </row>
    <row r="56" spans="1:44" ht="11.25" customHeight="1">
      <c r="A56" s="51">
        <v>51</v>
      </c>
      <c r="B56" s="52" t="s">
        <v>17</v>
      </c>
      <c r="C56" s="53">
        <v>40626</v>
      </c>
      <c r="D56" s="76" t="s">
        <v>400</v>
      </c>
      <c r="E56" s="52">
        <v>1999</v>
      </c>
      <c r="F56" s="56" t="s">
        <v>19</v>
      </c>
      <c r="G56" s="63" t="s">
        <v>239</v>
      </c>
      <c r="H56" s="27">
        <v>51</v>
      </c>
      <c r="J56" s="78"/>
    </row>
    <row r="57" spans="1:44" ht="11.25" customHeight="1">
      <c r="A57" s="51">
        <v>52</v>
      </c>
      <c r="B57" s="52" t="s">
        <v>17</v>
      </c>
      <c r="C57" s="72">
        <v>40630</v>
      </c>
      <c r="D57" s="73" t="s">
        <v>434</v>
      </c>
      <c r="E57" s="52">
        <v>1998</v>
      </c>
      <c r="F57" s="56" t="s">
        <v>19</v>
      </c>
      <c r="G57" s="63" t="s">
        <v>419</v>
      </c>
      <c r="H57" s="27">
        <v>52</v>
      </c>
      <c r="J57" s="60"/>
    </row>
    <row r="58" spans="1:44" ht="11.25" customHeight="1">
      <c r="A58" s="51">
        <v>53</v>
      </c>
      <c r="B58" s="52" t="s">
        <v>17</v>
      </c>
      <c r="C58" s="53">
        <v>40660</v>
      </c>
      <c r="D58" s="76" t="s">
        <v>325</v>
      </c>
      <c r="E58" s="70">
        <v>1997</v>
      </c>
      <c r="F58" s="56" t="s">
        <v>19</v>
      </c>
      <c r="G58" s="74" t="s">
        <v>35</v>
      </c>
      <c r="H58" s="27">
        <v>53</v>
      </c>
    </row>
    <row r="59" spans="1:44" ht="11.25" customHeight="1">
      <c r="A59" s="51">
        <v>54</v>
      </c>
      <c r="B59" s="52" t="s">
        <v>17</v>
      </c>
      <c r="C59" s="53">
        <v>40626</v>
      </c>
      <c r="D59" s="76" t="s">
        <v>238</v>
      </c>
      <c r="E59" s="52">
        <v>1999</v>
      </c>
      <c r="F59" s="56" t="s">
        <v>19</v>
      </c>
      <c r="G59" s="63" t="s">
        <v>239</v>
      </c>
      <c r="H59" s="27">
        <v>54</v>
      </c>
      <c r="J59" s="60"/>
    </row>
    <row r="60" spans="1:44" s="105" customFormat="1" ht="11.25" customHeight="1">
      <c r="A60" s="104">
        <v>55</v>
      </c>
      <c r="B60" s="83" t="s">
        <v>55</v>
      </c>
      <c r="C60" s="84" t="s">
        <v>56</v>
      </c>
      <c r="D60" s="89" t="s">
        <v>336</v>
      </c>
      <c r="E60" s="83">
        <v>1997</v>
      </c>
      <c r="F60" s="87" t="s">
        <v>22</v>
      </c>
      <c r="G60" s="88" t="s">
        <v>314</v>
      </c>
      <c r="H60" s="27">
        <v>55</v>
      </c>
      <c r="I60" s="40"/>
      <c r="J60" s="60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</row>
    <row r="61" spans="1:44" ht="11.25" customHeight="1">
      <c r="A61" s="51">
        <v>56</v>
      </c>
      <c r="B61" s="52" t="s">
        <v>17</v>
      </c>
      <c r="C61" s="53">
        <v>40647</v>
      </c>
      <c r="D61" s="92" t="s">
        <v>322</v>
      </c>
      <c r="E61" s="203">
        <v>1999</v>
      </c>
      <c r="F61" s="65" t="s">
        <v>19</v>
      </c>
      <c r="G61" s="63" t="s">
        <v>239</v>
      </c>
      <c r="H61" s="27">
        <v>56</v>
      </c>
      <c r="J61" s="60"/>
    </row>
    <row r="62" spans="1:44" ht="11.25" customHeight="1">
      <c r="A62" s="51">
        <v>57</v>
      </c>
      <c r="B62" s="52" t="s">
        <v>17</v>
      </c>
      <c r="C62" s="72">
        <v>40640</v>
      </c>
      <c r="D62" s="221" t="s">
        <v>433</v>
      </c>
      <c r="E62" s="52">
        <v>1998</v>
      </c>
      <c r="F62" s="56" t="s">
        <v>22</v>
      </c>
      <c r="G62" s="63" t="s">
        <v>37</v>
      </c>
      <c r="H62" s="27">
        <v>57</v>
      </c>
      <c r="J62" s="60"/>
    </row>
    <row r="63" spans="1:44" ht="11.25" customHeight="1">
      <c r="A63" s="51">
        <v>58</v>
      </c>
      <c r="B63" s="52" t="s">
        <v>17</v>
      </c>
      <c r="C63" s="53">
        <v>40626</v>
      </c>
      <c r="D63" s="76" t="s">
        <v>361</v>
      </c>
      <c r="E63" s="52">
        <v>1999</v>
      </c>
      <c r="F63" s="56" t="s">
        <v>19</v>
      </c>
      <c r="G63" s="219" t="s">
        <v>239</v>
      </c>
      <c r="H63" s="27">
        <v>58</v>
      </c>
    </row>
    <row r="64" spans="1:44" ht="11.25" customHeight="1">
      <c r="A64" s="51">
        <v>59</v>
      </c>
      <c r="B64" s="83" t="s">
        <v>55</v>
      </c>
      <c r="C64" s="84" t="s">
        <v>56</v>
      </c>
      <c r="D64" s="89" t="s">
        <v>326</v>
      </c>
      <c r="E64" s="83">
        <v>1999</v>
      </c>
      <c r="F64" s="87" t="s">
        <v>19</v>
      </c>
      <c r="G64" s="88" t="s">
        <v>205</v>
      </c>
      <c r="H64" s="27">
        <v>59</v>
      </c>
    </row>
    <row r="65" spans="1:44" ht="11.25" customHeight="1">
      <c r="A65" s="51">
        <v>60</v>
      </c>
      <c r="B65" s="52" t="s">
        <v>17</v>
      </c>
      <c r="C65" s="72">
        <v>40645</v>
      </c>
      <c r="D65" s="76" t="s">
        <v>115</v>
      </c>
      <c r="E65" s="52">
        <v>1998</v>
      </c>
      <c r="F65" s="56" t="s">
        <v>19</v>
      </c>
      <c r="G65" s="82" t="s">
        <v>54</v>
      </c>
      <c r="H65" s="27">
        <v>60</v>
      </c>
      <c r="J65" s="60"/>
    </row>
    <row r="66" spans="1:44" ht="11.25" customHeight="1">
      <c r="A66" s="51">
        <v>61</v>
      </c>
      <c r="B66" s="52" t="s">
        <v>17</v>
      </c>
      <c r="C66" s="53">
        <v>40632</v>
      </c>
      <c r="D66" s="76" t="s">
        <v>410</v>
      </c>
      <c r="E66" s="203">
        <v>1999</v>
      </c>
      <c r="F66" s="65" t="s">
        <v>19</v>
      </c>
      <c r="G66" s="63" t="s">
        <v>33</v>
      </c>
      <c r="H66" s="27">
        <v>61</v>
      </c>
    </row>
    <row r="67" spans="1:44" ht="11.25" customHeight="1">
      <c r="A67" s="51">
        <v>62</v>
      </c>
      <c r="B67" s="52" t="s">
        <v>17</v>
      </c>
      <c r="C67" s="72">
        <v>40632</v>
      </c>
      <c r="D67" s="76" t="s">
        <v>127</v>
      </c>
      <c r="E67" s="52">
        <v>1997</v>
      </c>
      <c r="F67" s="56" t="s">
        <v>22</v>
      </c>
      <c r="G67" s="74" t="s">
        <v>33</v>
      </c>
      <c r="H67" s="27">
        <v>62</v>
      </c>
      <c r="J67" s="60"/>
    </row>
    <row r="68" spans="1:44" ht="11.25" customHeight="1">
      <c r="A68" s="51">
        <v>63</v>
      </c>
      <c r="B68" s="83" t="s">
        <v>420</v>
      </c>
      <c r="C68" s="149" t="s">
        <v>351</v>
      </c>
      <c r="D68" s="89" t="s">
        <v>109</v>
      </c>
      <c r="E68" s="154">
        <v>1996</v>
      </c>
      <c r="F68" s="87" t="s">
        <v>22</v>
      </c>
      <c r="G68" s="88" t="s">
        <v>446</v>
      </c>
      <c r="H68" s="27">
        <v>63</v>
      </c>
      <c r="J68" s="60"/>
    </row>
    <row r="69" spans="1:44" ht="11.25" customHeight="1">
      <c r="A69" s="51">
        <v>64</v>
      </c>
      <c r="B69" s="52" t="s">
        <v>17</v>
      </c>
      <c r="C69" s="72">
        <v>40617</v>
      </c>
      <c r="D69" s="76" t="s">
        <v>110</v>
      </c>
      <c r="E69" s="52">
        <v>1996</v>
      </c>
      <c r="F69" s="59" t="s">
        <v>19</v>
      </c>
      <c r="G69" s="63" t="s">
        <v>31</v>
      </c>
      <c r="H69" s="27">
        <v>64</v>
      </c>
    </row>
    <row r="70" spans="1:44" ht="11.25" customHeight="1">
      <c r="A70" s="51">
        <v>65</v>
      </c>
      <c r="B70" s="83" t="s">
        <v>55</v>
      </c>
      <c r="C70" s="84" t="s">
        <v>56</v>
      </c>
      <c r="D70" s="89" t="s">
        <v>447</v>
      </c>
      <c r="E70" s="83">
        <v>1999</v>
      </c>
      <c r="F70" s="87" t="s">
        <v>22</v>
      </c>
      <c r="G70" s="88" t="s">
        <v>130</v>
      </c>
      <c r="H70" s="27">
        <v>65</v>
      </c>
    </row>
    <row r="71" spans="1:44" ht="11.25" customHeight="1">
      <c r="A71" s="51">
        <v>66</v>
      </c>
      <c r="B71" s="52" t="s">
        <v>17</v>
      </c>
      <c r="C71" s="72">
        <v>40662</v>
      </c>
      <c r="D71" s="76" t="s">
        <v>125</v>
      </c>
      <c r="E71" s="52">
        <v>1998</v>
      </c>
      <c r="F71" s="56" t="s">
        <v>19</v>
      </c>
      <c r="G71" s="63" t="s">
        <v>47</v>
      </c>
      <c r="H71" s="27">
        <v>66</v>
      </c>
      <c r="J71" s="60"/>
    </row>
    <row r="72" spans="1:44" ht="11.25" customHeight="1">
      <c r="A72" s="51">
        <v>67</v>
      </c>
      <c r="B72" s="52" t="s">
        <v>17</v>
      </c>
      <c r="C72" s="72">
        <v>40659</v>
      </c>
      <c r="D72" s="76" t="s">
        <v>118</v>
      </c>
      <c r="E72" s="52">
        <v>1998</v>
      </c>
      <c r="F72" s="56" t="s">
        <v>19</v>
      </c>
      <c r="G72" s="97" t="s">
        <v>27</v>
      </c>
      <c r="H72" s="206">
        <v>67</v>
      </c>
      <c r="J72" s="60"/>
    </row>
    <row r="73" spans="1:44" s="106" customFormat="1" ht="11.25" customHeight="1">
      <c r="A73" s="51">
        <v>68</v>
      </c>
      <c r="B73" s="52" t="s">
        <v>17</v>
      </c>
      <c r="C73" s="72">
        <v>40617</v>
      </c>
      <c r="D73" s="109" t="s">
        <v>132</v>
      </c>
      <c r="E73" s="70">
        <v>1996</v>
      </c>
      <c r="F73" s="56" t="s">
        <v>22</v>
      </c>
      <c r="G73" s="82" t="s">
        <v>31</v>
      </c>
      <c r="H73" s="206">
        <v>68</v>
      </c>
      <c r="I73" s="40"/>
      <c r="J73" s="60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</row>
    <row r="74" spans="1:44" ht="11.25" customHeight="1">
      <c r="A74" s="51">
        <v>69</v>
      </c>
      <c r="B74" s="52" t="s">
        <v>17</v>
      </c>
      <c r="C74" s="72">
        <v>40645</v>
      </c>
      <c r="D74" s="76" t="s">
        <v>76</v>
      </c>
      <c r="E74" s="52">
        <v>1998</v>
      </c>
      <c r="F74" s="56" t="s">
        <v>19</v>
      </c>
      <c r="G74" s="82" t="s">
        <v>54</v>
      </c>
      <c r="H74" s="206">
        <v>69</v>
      </c>
      <c r="J74" s="60"/>
    </row>
    <row r="75" spans="1:44" ht="11.25" customHeight="1">
      <c r="A75" s="51">
        <v>70</v>
      </c>
      <c r="B75" s="52" t="s">
        <v>17</v>
      </c>
      <c r="C75" s="72">
        <v>40651</v>
      </c>
      <c r="D75" s="90" t="s">
        <v>64</v>
      </c>
      <c r="E75" s="52">
        <v>1997</v>
      </c>
      <c r="F75" s="56" t="s">
        <v>22</v>
      </c>
      <c r="G75" s="74" t="s">
        <v>354</v>
      </c>
      <c r="H75" s="206">
        <v>70</v>
      </c>
      <c r="J75" s="60"/>
    </row>
    <row r="76" spans="1:44" ht="11.25" customHeight="1">
      <c r="A76" s="51">
        <v>71</v>
      </c>
      <c r="B76" s="52" t="s">
        <v>17</v>
      </c>
      <c r="C76" s="53">
        <v>40626</v>
      </c>
      <c r="D76" s="76" t="s">
        <v>437</v>
      </c>
      <c r="E76" s="52">
        <v>1999</v>
      </c>
      <c r="F76" s="56" t="s">
        <v>19</v>
      </c>
      <c r="G76" s="63" t="s">
        <v>239</v>
      </c>
      <c r="H76" s="206">
        <v>71</v>
      </c>
    </row>
    <row r="77" spans="1:44" ht="11.25" customHeight="1">
      <c r="A77" s="51">
        <v>72</v>
      </c>
      <c r="B77" s="52" t="s">
        <v>17</v>
      </c>
      <c r="C77" s="53">
        <v>40638</v>
      </c>
      <c r="D77" s="76" t="s">
        <v>439</v>
      </c>
      <c r="E77" s="52">
        <v>1999</v>
      </c>
      <c r="F77" s="56" t="s">
        <v>19</v>
      </c>
      <c r="G77" s="63" t="s">
        <v>432</v>
      </c>
      <c r="H77" s="206">
        <v>72</v>
      </c>
      <c r="J77" s="60"/>
    </row>
    <row r="78" spans="1:44" s="60" customFormat="1" ht="11.25" customHeight="1">
      <c r="A78" s="51">
        <v>73</v>
      </c>
      <c r="B78" s="52" t="s">
        <v>17</v>
      </c>
      <c r="C78" s="72">
        <v>40659</v>
      </c>
      <c r="D78" s="76" t="s">
        <v>436</v>
      </c>
      <c r="E78" s="52">
        <v>1998</v>
      </c>
      <c r="F78" s="56" t="s">
        <v>19</v>
      </c>
      <c r="G78" s="63" t="s">
        <v>33</v>
      </c>
      <c r="H78" s="206">
        <v>73</v>
      </c>
      <c r="I78" s="40"/>
    </row>
    <row r="79" spans="1:44" s="60" customFormat="1" ht="11.25" customHeight="1">
      <c r="A79" s="51">
        <v>74</v>
      </c>
      <c r="B79" s="52" t="s">
        <v>17</v>
      </c>
      <c r="C79" s="72">
        <v>40639</v>
      </c>
      <c r="D79" s="101" t="s">
        <v>90</v>
      </c>
      <c r="E79" s="52">
        <v>1996</v>
      </c>
      <c r="F79" s="56" t="s">
        <v>19</v>
      </c>
      <c r="G79" s="219" t="s">
        <v>91</v>
      </c>
      <c r="H79" s="206">
        <v>74</v>
      </c>
      <c r="I79" s="40"/>
    </row>
    <row r="80" spans="1:44" s="60" customFormat="1" ht="11.25" customHeight="1">
      <c r="A80" s="51">
        <v>75</v>
      </c>
      <c r="B80" s="83" t="s">
        <v>55</v>
      </c>
      <c r="C80" s="84" t="s">
        <v>56</v>
      </c>
      <c r="D80" s="89" t="s">
        <v>449</v>
      </c>
      <c r="E80" s="83">
        <v>1996</v>
      </c>
      <c r="F80" s="87" t="s">
        <v>19</v>
      </c>
      <c r="G80" s="88" t="s">
        <v>130</v>
      </c>
      <c r="H80" s="206">
        <v>75</v>
      </c>
      <c r="I80" s="40"/>
      <c r="J80" s="41"/>
    </row>
    <row r="81" spans="1:10" s="60" customFormat="1" ht="11.25" customHeight="1">
      <c r="A81" s="51">
        <v>76</v>
      </c>
      <c r="B81" s="52" t="s">
        <v>17</v>
      </c>
      <c r="C81" s="72">
        <v>40659</v>
      </c>
      <c r="D81" s="76" t="s">
        <v>126</v>
      </c>
      <c r="E81" s="52">
        <v>1998</v>
      </c>
      <c r="F81" s="56" t="s">
        <v>19</v>
      </c>
      <c r="G81" s="63" t="s">
        <v>27</v>
      </c>
      <c r="H81" s="206">
        <v>76</v>
      </c>
      <c r="I81" s="40"/>
      <c r="J81" s="41"/>
    </row>
    <row r="82" spans="1:10" s="60" customFormat="1" ht="11.25" customHeight="1">
      <c r="A82" s="51">
        <v>77</v>
      </c>
      <c r="B82" s="52" t="s">
        <v>17</v>
      </c>
      <c r="C82" s="72">
        <v>40661</v>
      </c>
      <c r="D82" s="76" t="s">
        <v>102</v>
      </c>
      <c r="E82" s="52">
        <v>1996</v>
      </c>
      <c r="F82" s="56" t="s">
        <v>22</v>
      </c>
      <c r="G82" s="63" t="s">
        <v>41</v>
      </c>
      <c r="H82" s="206">
        <v>77</v>
      </c>
      <c r="I82" s="40"/>
    </row>
    <row r="83" spans="1:10" s="60" customFormat="1" ht="11.25" customHeight="1">
      <c r="A83" s="51">
        <v>78</v>
      </c>
      <c r="B83" s="52" t="s">
        <v>17</v>
      </c>
      <c r="C83" s="53">
        <v>40665</v>
      </c>
      <c r="D83" s="76" t="s">
        <v>440</v>
      </c>
      <c r="E83" s="52">
        <v>1998</v>
      </c>
      <c r="F83" s="56" t="s">
        <v>22</v>
      </c>
      <c r="G83" s="219" t="s">
        <v>20</v>
      </c>
      <c r="H83" s="206">
        <v>78</v>
      </c>
      <c r="I83" s="40"/>
    </row>
    <row r="84" spans="1:10" s="60" customFormat="1" ht="11.25" customHeight="1">
      <c r="A84" s="51">
        <v>79</v>
      </c>
      <c r="B84" s="70" t="s">
        <v>17</v>
      </c>
      <c r="C84" s="53">
        <v>40661</v>
      </c>
      <c r="D84" s="76" t="s">
        <v>343</v>
      </c>
      <c r="E84" s="52">
        <v>1998</v>
      </c>
      <c r="F84" s="56" t="s">
        <v>19</v>
      </c>
      <c r="G84" s="63" t="s">
        <v>41</v>
      </c>
      <c r="H84" s="206">
        <v>79</v>
      </c>
      <c r="I84" s="40"/>
      <c r="J84" s="41"/>
    </row>
    <row r="85" spans="1:10" s="60" customFormat="1" ht="11.25" customHeight="1">
      <c r="A85" s="51">
        <v>80</v>
      </c>
      <c r="B85" s="52" t="s">
        <v>17</v>
      </c>
      <c r="C85" s="53">
        <v>40638</v>
      </c>
      <c r="D85" s="76" t="s">
        <v>457</v>
      </c>
      <c r="E85" s="203">
        <v>1999</v>
      </c>
      <c r="F85" s="224" t="s">
        <v>22</v>
      </c>
      <c r="G85" s="63" t="s">
        <v>432</v>
      </c>
      <c r="H85" s="206">
        <v>80</v>
      </c>
      <c r="I85" s="40"/>
      <c r="J85" s="41"/>
    </row>
    <row r="86" spans="1:10" s="60" customFormat="1" ht="11.25" customHeight="1">
      <c r="A86" s="51">
        <v>81</v>
      </c>
      <c r="B86" s="52" t="s">
        <v>17</v>
      </c>
      <c r="C86" s="53">
        <v>40525</v>
      </c>
      <c r="D86" s="76" t="s">
        <v>331</v>
      </c>
      <c r="E86" s="52">
        <v>1997</v>
      </c>
      <c r="F86" s="56" t="s">
        <v>19</v>
      </c>
      <c r="G86" s="63" t="s">
        <v>47</v>
      </c>
      <c r="H86" s="206">
        <v>81</v>
      </c>
      <c r="I86" s="40"/>
    </row>
    <row r="87" spans="1:10" s="60" customFormat="1" ht="11.25" customHeight="1">
      <c r="A87" s="51">
        <v>82</v>
      </c>
      <c r="B87" s="52" t="s">
        <v>17</v>
      </c>
      <c r="C87" s="53">
        <v>40638</v>
      </c>
      <c r="D87" s="76" t="s">
        <v>441</v>
      </c>
      <c r="E87" s="52">
        <v>1999</v>
      </c>
      <c r="F87" s="56" t="s">
        <v>19</v>
      </c>
      <c r="G87" s="63" t="s">
        <v>432</v>
      </c>
      <c r="H87" s="206">
        <v>82</v>
      </c>
      <c r="I87" s="40"/>
    </row>
    <row r="88" spans="1:10" s="60" customFormat="1" ht="11.25" customHeight="1">
      <c r="A88" s="51">
        <v>83</v>
      </c>
      <c r="B88" s="52" t="s">
        <v>17</v>
      </c>
      <c r="C88" s="53">
        <v>40632</v>
      </c>
      <c r="D88" s="76" t="s">
        <v>341</v>
      </c>
      <c r="E88" s="203">
        <v>1999</v>
      </c>
      <c r="F88" s="65" t="s">
        <v>19</v>
      </c>
      <c r="G88" s="63" t="s">
        <v>33</v>
      </c>
      <c r="H88" s="206">
        <v>83</v>
      </c>
      <c r="I88" s="40"/>
    </row>
    <row r="89" spans="1:10" s="60" customFormat="1" ht="11.25" customHeight="1">
      <c r="A89" s="51">
        <v>84</v>
      </c>
      <c r="B89" s="52" t="s">
        <v>17</v>
      </c>
      <c r="C89" s="53">
        <v>40617</v>
      </c>
      <c r="D89" s="221" t="s">
        <v>316</v>
      </c>
      <c r="E89" s="52">
        <v>1997</v>
      </c>
      <c r="F89" s="56" t="s">
        <v>19</v>
      </c>
      <c r="G89" s="82" t="s">
        <v>31</v>
      </c>
      <c r="H89" s="206">
        <v>84</v>
      </c>
      <c r="I89" s="40"/>
      <c r="J89" s="41"/>
    </row>
    <row r="90" spans="1:10" s="60" customFormat="1" ht="11.25" customHeight="1">
      <c r="A90" s="51">
        <v>85</v>
      </c>
      <c r="B90" s="52" t="s">
        <v>17</v>
      </c>
      <c r="C90" s="72">
        <v>40645</v>
      </c>
      <c r="D90" s="76" t="s">
        <v>111</v>
      </c>
      <c r="E90" s="52">
        <v>1998</v>
      </c>
      <c r="F90" s="56" t="s">
        <v>19</v>
      </c>
      <c r="G90" s="74" t="s">
        <v>112</v>
      </c>
      <c r="H90" s="206">
        <v>85</v>
      </c>
      <c r="I90" s="40"/>
    </row>
    <row r="91" spans="1:10" s="60" customFormat="1" ht="11.25" customHeight="1">
      <c r="A91" s="51">
        <v>86</v>
      </c>
      <c r="B91" s="52" t="s">
        <v>17</v>
      </c>
      <c r="C91" s="72">
        <v>40659</v>
      </c>
      <c r="D91" s="76" t="s">
        <v>296</v>
      </c>
      <c r="E91" s="52">
        <v>1998</v>
      </c>
      <c r="F91" s="56" t="s">
        <v>19</v>
      </c>
      <c r="G91" s="63" t="s">
        <v>27</v>
      </c>
      <c r="H91" s="206">
        <v>86</v>
      </c>
      <c r="I91" s="40"/>
    </row>
    <row r="92" spans="1:10" s="60" customFormat="1" ht="11.25" customHeight="1">
      <c r="A92" s="51">
        <v>87</v>
      </c>
      <c r="B92" s="52" t="s">
        <v>17</v>
      </c>
      <c r="C92" s="72">
        <v>40638</v>
      </c>
      <c r="D92" s="76" t="s">
        <v>435</v>
      </c>
      <c r="E92" s="52">
        <v>1998</v>
      </c>
      <c r="F92" s="56" t="s">
        <v>19</v>
      </c>
      <c r="G92" s="63" t="s">
        <v>432</v>
      </c>
      <c r="H92" s="206">
        <v>87</v>
      </c>
      <c r="I92" s="40"/>
    </row>
    <row r="93" spans="1:10" s="60" customFormat="1" ht="11.25" customHeight="1">
      <c r="A93" s="51">
        <v>88</v>
      </c>
      <c r="B93" s="52" t="s">
        <v>17</v>
      </c>
      <c r="C93" s="53">
        <v>40660</v>
      </c>
      <c r="D93" s="76" t="s">
        <v>445</v>
      </c>
      <c r="E93" s="52">
        <v>1999</v>
      </c>
      <c r="F93" s="56" t="s">
        <v>19</v>
      </c>
      <c r="G93" s="63" t="s">
        <v>35</v>
      </c>
      <c r="H93" s="206">
        <v>88</v>
      </c>
      <c r="I93" s="40"/>
    </row>
    <row r="94" spans="1:10" ht="11.25" customHeight="1">
      <c r="A94" s="51">
        <v>89</v>
      </c>
      <c r="B94" s="52" t="s">
        <v>17</v>
      </c>
      <c r="C94" s="72">
        <v>40648</v>
      </c>
      <c r="D94" s="76" t="s">
        <v>438</v>
      </c>
      <c r="E94" s="52">
        <v>1998</v>
      </c>
      <c r="F94" s="56" t="s">
        <v>19</v>
      </c>
      <c r="G94" s="63" t="s">
        <v>418</v>
      </c>
      <c r="H94" s="206">
        <v>89</v>
      </c>
      <c r="J94" s="60"/>
    </row>
    <row r="95" spans="1:10" ht="11.25" customHeight="1">
      <c r="A95" s="51">
        <v>90</v>
      </c>
      <c r="B95" s="52" t="s">
        <v>17</v>
      </c>
      <c r="C95" s="53">
        <v>40665</v>
      </c>
      <c r="D95" s="76" t="s">
        <v>370</v>
      </c>
      <c r="E95" s="52">
        <v>1998</v>
      </c>
      <c r="F95" s="56" t="s">
        <v>22</v>
      </c>
      <c r="G95" s="63" t="s">
        <v>37</v>
      </c>
      <c r="H95" s="206">
        <v>90</v>
      </c>
      <c r="J95" s="60"/>
    </row>
    <row r="96" spans="1:10" ht="11.25" customHeight="1">
      <c r="A96" s="51">
        <v>91</v>
      </c>
      <c r="B96" s="52" t="s">
        <v>17</v>
      </c>
      <c r="C96" s="72">
        <v>40297</v>
      </c>
      <c r="D96" s="76" t="s">
        <v>157</v>
      </c>
      <c r="E96" s="52">
        <v>1997</v>
      </c>
      <c r="F96" s="56" t="s">
        <v>22</v>
      </c>
      <c r="G96" s="63" t="s">
        <v>25</v>
      </c>
      <c r="H96" s="206">
        <v>91</v>
      </c>
      <c r="J96" s="60"/>
    </row>
    <row r="97" spans="1:44" s="106" customFormat="1" ht="11.25" customHeight="1">
      <c r="A97" s="51">
        <v>92</v>
      </c>
      <c r="B97" s="52" t="s">
        <v>17</v>
      </c>
      <c r="C97" s="53">
        <v>40638</v>
      </c>
      <c r="D97" s="76" t="s">
        <v>442</v>
      </c>
      <c r="E97" s="52">
        <v>1999</v>
      </c>
      <c r="F97" s="56" t="s">
        <v>22</v>
      </c>
      <c r="G97" s="63" t="s">
        <v>432</v>
      </c>
      <c r="H97" s="206">
        <v>92</v>
      </c>
      <c r="I97" s="40"/>
      <c r="J97" s="60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</row>
    <row r="98" spans="1:44" ht="11.25" customHeight="1">
      <c r="A98" s="51">
        <v>93</v>
      </c>
      <c r="B98" s="83" t="s">
        <v>55</v>
      </c>
      <c r="C98" s="84" t="s">
        <v>56</v>
      </c>
      <c r="D98" s="89" t="s">
        <v>450</v>
      </c>
      <c r="E98" s="83">
        <v>1999</v>
      </c>
      <c r="F98" s="87" t="s">
        <v>19</v>
      </c>
      <c r="G98" s="88" t="s">
        <v>451</v>
      </c>
      <c r="H98" s="206">
        <v>93</v>
      </c>
      <c r="J98" s="60"/>
    </row>
    <row r="99" spans="1:44" ht="11.25" customHeight="1">
      <c r="A99" s="51">
        <v>94</v>
      </c>
      <c r="B99" s="52" t="s">
        <v>17</v>
      </c>
      <c r="C99" s="53">
        <v>40638</v>
      </c>
      <c r="D99" s="76" t="s">
        <v>444</v>
      </c>
      <c r="E99" s="52">
        <v>1999</v>
      </c>
      <c r="F99" s="56" t="s">
        <v>19</v>
      </c>
      <c r="G99" s="63" t="s">
        <v>432</v>
      </c>
      <c r="H99" s="206">
        <v>94</v>
      </c>
      <c r="J99" s="60"/>
    </row>
    <row r="100" spans="1:44" ht="11.25" customHeight="1">
      <c r="A100" s="51">
        <v>95</v>
      </c>
      <c r="B100" s="52" t="s">
        <v>17</v>
      </c>
      <c r="C100" s="53">
        <v>40515</v>
      </c>
      <c r="D100" s="92" t="s">
        <v>362</v>
      </c>
      <c r="E100" s="203">
        <v>1998</v>
      </c>
      <c r="F100" s="56" t="s">
        <v>19</v>
      </c>
      <c r="G100" s="63" t="s">
        <v>47</v>
      </c>
      <c r="H100" s="206">
        <v>95</v>
      </c>
    </row>
    <row r="101" spans="1:44" s="106" customFormat="1" ht="11.25" customHeight="1">
      <c r="A101" s="51">
        <v>96</v>
      </c>
      <c r="B101" s="70" t="s">
        <v>17</v>
      </c>
      <c r="C101" s="53">
        <v>40645</v>
      </c>
      <c r="D101" s="76" t="s">
        <v>448</v>
      </c>
      <c r="E101" s="52">
        <v>1999</v>
      </c>
      <c r="F101" s="56" t="s">
        <v>19</v>
      </c>
      <c r="G101" s="99" t="s">
        <v>112</v>
      </c>
      <c r="H101" s="206">
        <v>96</v>
      </c>
      <c r="I101" s="40"/>
      <c r="J101" s="60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</row>
    <row r="102" spans="1:44" ht="11.25" customHeight="1">
      <c r="A102" s="51">
        <v>97</v>
      </c>
      <c r="B102" s="70" t="s">
        <v>17</v>
      </c>
      <c r="C102" s="53">
        <v>40617</v>
      </c>
      <c r="D102" s="76" t="s">
        <v>459</v>
      </c>
      <c r="E102" s="52">
        <v>1999</v>
      </c>
      <c r="F102" s="56" t="s">
        <v>19</v>
      </c>
      <c r="G102" s="147" t="s">
        <v>37</v>
      </c>
      <c r="H102" s="206">
        <v>97</v>
      </c>
      <c r="J102" s="60"/>
    </row>
    <row r="103" spans="1:44" ht="11.25" customHeight="1">
      <c r="A103" s="51">
        <v>98</v>
      </c>
      <c r="B103" s="52" t="s">
        <v>17</v>
      </c>
      <c r="C103" s="72">
        <v>40667</v>
      </c>
      <c r="D103" s="90" t="s">
        <v>452</v>
      </c>
      <c r="E103" s="52">
        <v>1997</v>
      </c>
      <c r="F103" s="56" t="s">
        <v>19</v>
      </c>
      <c r="G103" s="63" t="s">
        <v>453</v>
      </c>
      <c r="H103" s="206">
        <v>98</v>
      </c>
    </row>
    <row r="104" spans="1:44" ht="11.25" customHeight="1">
      <c r="A104" s="51">
        <v>99</v>
      </c>
      <c r="B104" s="52" t="s">
        <v>17</v>
      </c>
      <c r="C104" s="72">
        <v>40631</v>
      </c>
      <c r="D104" s="76" t="s">
        <v>120</v>
      </c>
      <c r="E104" s="52">
        <v>1997</v>
      </c>
      <c r="F104" s="56" t="s">
        <v>19</v>
      </c>
      <c r="G104" s="63" t="s">
        <v>121</v>
      </c>
      <c r="H104" s="206">
        <v>99</v>
      </c>
      <c r="J104" s="60"/>
    </row>
    <row r="105" spans="1:44" ht="11.25" customHeight="1">
      <c r="A105" s="51">
        <v>100</v>
      </c>
      <c r="B105" s="52" t="s">
        <v>17</v>
      </c>
      <c r="C105" s="72">
        <v>40641</v>
      </c>
      <c r="D105" s="76" t="s">
        <v>181</v>
      </c>
      <c r="E105" s="52">
        <v>1996</v>
      </c>
      <c r="F105" s="56" t="s">
        <v>19</v>
      </c>
      <c r="G105" s="63" t="s">
        <v>96</v>
      </c>
      <c r="H105" s="206">
        <v>100</v>
      </c>
    </row>
    <row r="106" spans="1:44" ht="11.25" customHeight="1">
      <c r="A106" s="51">
        <v>101</v>
      </c>
      <c r="B106" s="52" t="s">
        <v>17</v>
      </c>
      <c r="C106" s="53">
        <v>40626</v>
      </c>
      <c r="D106" s="76" t="s">
        <v>392</v>
      </c>
      <c r="E106" s="203">
        <v>2000</v>
      </c>
      <c r="F106" s="65" t="s">
        <v>19</v>
      </c>
      <c r="G106" s="63" t="s">
        <v>239</v>
      </c>
      <c r="H106" s="206">
        <v>101</v>
      </c>
      <c r="J106" s="60"/>
    </row>
    <row r="107" spans="1:44" ht="11.25" customHeight="1">
      <c r="A107" s="51">
        <v>102</v>
      </c>
      <c r="B107" s="52" t="s">
        <v>17</v>
      </c>
      <c r="C107" s="72">
        <v>40659</v>
      </c>
      <c r="D107" s="76" t="s">
        <v>294</v>
      </c>
      <c r="E107" s="52">
        <v>1997</v>
      </c>
      <c r="F107" s="56" t="s">
        <v>22</v>
      </c>
      <c r="G107" s="63" t="s">
        <v>295</v>
      </c>
      <c r="H107" s="206">
        <v>102</v>
      </c>
      <c r="J107" s="60"/>
    </row>
    <row r="108" spans="1:44" ht="11.25" customHeight="1">
      <c r="A108" s="51">
        <v>103</v>
      </c>
      <c r="B108" s="52" t="s">
        <v>17</v>
      </c>
      <c r="C108" s="53">
        <v>40644</v>
      </c>
      <c r="D108" s="76" t="s">
        <v>319</v>
      </c>
      <c r="E108" s="52">
        <v>1998</v>
      </c>
      <c r="F108" s="56" t="s">
        <v>19</v>
      </c>
      <c r="G108" s="63" t="s">
        <v>25</v>
      </c>
      <c r="H108" s="206">
        <v>103</v>
      </c>
      <c r="J108" s="60"/>
    </row>
    <row r="109" spans="1:44" ht="11.25" customHeight="1">
      <c r="A109" s="51">
        <v>104</v>
      </c>
      <c r="B109" s="70" t="s">
        <v>17</v>
      </c>
      <c r="C109" s="53">
        <v>40662</v>
      </c>
      <c r="D109" s="76" t="s">
        <v>461</v>
      </c>
      <c r="E109" s="52">
        <v>1998</v>
      </c>
      <c r="F109" s="56" t="s">
        <v>22</v>
      </c>
      <c r="G109" s="63" t="s">
        <v>462</v>
      </c>
      <c r="H109" s="206">
        <v>104</v>
      </c>
      <c r="J109" s="60"/>
    </row>
    <row r="110" spans="1:44" s="60" customFormat="1" ht="11.25" customHeight="1">
      <c r="A110" s="51">
        <v>105</v>
      </c>
      <c r="B110" s="52" t="s">
        <v>17</v>
      </c>
      <c r="C110" s="53">
        <v>40626</v>
      </c>
      <c r="D110" s="76" t="s">
        <v>335</v>
      </c>
      <c r="E110" s="70">
        <v>1999</v>
      </c>
      <c r="F110" s="56" t="s">
        <v>19</v>
      </c>
      <c r="G110" s="74" t="s">
        <v>239</v>
      </c>
      <c r="H110" s="206">
        <v>105</v>
      </c>
      <c r="I110" s="40"/>
      <c r="J110" s="41"/>
    </row>
    <row r="111" spans="1:44" s="60" customFormat="1" ht="11.25" customHeight="1">
      <c r="A111" s="51">
        <v>106</v>
      </c>
      <c r="B111" s="52" t="s">
        <v>17</v>
      </c>
      <c r="C111" s="72">
        <v>40648</v>
      </c>
      <c r="D111" s="76" t="s">
        <v>460</v>
      </c>
      <c r="E111" s="52">
        <v>2002</v>
      </c>
      <c r="F111" s="56" t="s">
        <v>22</v>
      </c>
      <c r="G111" s="82" t="s">
        <v>35</v>
      </c>
      <c r="H111" s="206">
        <v>106</v>
      </c>
      <c r="I111" s="40"/>
    </row>
    <row r="112" spans="1:44" s="60" customFormat="1" ht="11.25" customHeight="1">
      <c r="A112" s="51">
        <v>107</v>
      </c>
      <c r="B112" s="52" t="s">
        <v>17</v>
      </c>
      <c r="C112" s="72">
        <v>40639</v>
      </c>
      <c r="D112" s="76" t="s">
        <v>346</v>
      </c>
      <c r="E112" s="52">
        <v>1996</v>
      </c>
      <c r="F112" s="56" t="s">
        <v>22</v>
      </c>
      <c r="G112" s="63" t="s">
        <v>347</v>
      </c>
      <c r="H112" s="206">
        <v>107</v>
      </c>
      <c r="I112" s="40"/>
      <c r="J112" s="41"/>
    </row>
    <row r="113" spans="1:10" s="60" customFormat="1" ht="11.25" customHeight="1">
      <c r="A113" s="51">
        <v>108</v>
      </c>
      <c r="B113" s="52" t="s">
        <v>17</v>
      </c>
      <c r="C113" s="53">
        <v>40645</v>
      </c>
      <c r="D113" s="76" t="s">
        <v>406</v>
      </c>
      <c r="E113" s="52">
        <v>1998</v>
      </c>
      <c r="F113" s="56" t="s">
        <v>19</v>
      </c>
      <c r="G113" s="63" t="s">
        <v>54</v>
      </c>
      <c r="H113" s="206">
        <v>108</v>
      </c>
      <c r="I113" s="40"/>
      <c r="J113" s="41"/>
    </row>
    <row r="114" spans="1:10" s="60" customFormat="1" ht="11.25" customHeight="1">
      <c r="A114" s="51">
        <v>109</v>
      </c>
      <c r="B114" s="52" t="s">
        <v>17</v>
      </c>
      <c r="C114" s="72">
        <v>40645</v>
      </c>
      <c r="D114" s="76" t="s">
        <v>53</v>
      </c>
      <c r="E114" s="52">
        <v>1998</v>
      </c>
      <c r="F114" s="59" t="s">
        <v>22</v>
      </c>
      <c r="G114" s="82" t="s">
        <v>54</v>
      </c>
      <c r="H114" s="206">
        <v>109</v>
      </c>
      <c r="I114" s="40"/>
      <c r="J114" s="41"/>
    </row>
    <row r="115" spans="1:10" s="60" customFormat="1" ht="11.25" customHeight="1">
      <c r="A115" s="51">
        <v>110</v>
      </c>
      <c r="B115" s="52" t="s">
        <v>17</v>
      </c>
      <c r="C115" s="53">
        <v>40645</v>
      </c>
      <c r="D115" s="73" t="s">
        <v>463</v>
      </c>
      <c r="E115" s="203">
        <v>1999</v>
      </c>
      <c r="F115" s="203" t="s">
        <v>19</v>
      </c>
      <c r="G115" s="82" t="s">
        <v>112</v>
      </c>
      <c r="H115" s="206">
        <v>110</v>
      </c>
      <c r="I115" s="40"/>
      <c r="J115" s="41"/>
    </row>
    <row r="116" spans="1:10" s="60" customFormat="1" ht="11.25" customHeight="1">
      <c r="A116" s="51">
        <v>111</v>
      </c>
      <c r="B116" s="52" t="s">
        <v>17</v>
      </c>
      <c r="C116" s="225">
        <v>40283</v>
      </c>
      <c r="D116" s="76" t="s">
        <v>458</v>
      </c>
      <c r="E116" s="52">
        <v>1998</v>
      </c>
      <c r="F116" s="59" t="s">
        <v>19</v>
      </c>
      <c r="G116" s="147" t="s">
        <v>418</v>
      </c>
      <c r="H116" s="206">
        <v>111</v>
      </c>
      <c r="I116" s="40"/>
    </row>
    <row r="117" spans="1:10" s="60" customFormat="1" ht="11.25" customHeight="1">
      <c r="A117" s="51">
        <v>112</v>
      </c>
      <c r="B117" s="52" t="s">
        <v>17</v>
      </c>
      <c r="C117" s="53">
        <v>40602</v>
      </c>
      <c r="D117" s="76" t="s">
        <v>320</v>
      </c>
      <c r="E117" s="52">
        <v>1999</v>
      </c>
      <c r="F117" s="56" t="s">
        <v>19</v>
      </c>
      <c r="G117" s="82" t="s">
        <v>321</v>
      </c>
      <c r="H117" s="206">
        <v>112</v>
      </c>
      <c r="I117" s="40"/>
    </row>
    <row r="118" spans="1:10" s="60" customFormat="1" ht="11.25" customHeight="1">
      <c r="A118" s="51">
        <v>113</v>
      </c>
      <c r="B118" s="52" t="s">
        <v>17</v>
      </c>
      <c r="C118" s="72">
        <v>40665</v>
      </c>
      <c r="D118" s="76" t="s">
        <v>355</v>
      </c>
      <c r="E118" s="52">
        <v>1997</v>
      </c>
      <c r="F118" s="56" t="s">
        <v>19</v>
      </c>
      <c r="G118" s="147" t="s">
        <v>47</v>
      </c>
      <c r="H118" s="206">
        <v>113</v>
      </c>
      <c r="I118" s="40"/>
    </row>
    <row r="119" spans="1:10" s="60" customFormat="1" ht="11.25" customHeight="1">
      <c r="A119" s="51">
        <v>114</v>
      </c>
      <c r="B119" s="52" t="s">
        <v>17</v>
      </c>
      <c r="C119" s="53">
        <v>40661</v>
      </c>
      <c r="D119" s="76" t="s">
        <v>443</v>
      </c>
      <c r="E119" s="52">
        <v>1998</v>
      </c>
      <c r="F119" s="56" t="s">
        <v>19</v>
      </c>
      <c r="G119" s="74" t="s">
        <v>33</v>
      </c>
      <c r="H119" s="206">
        <v>114</v>
      </c>
      <c r="I119" s="40"/>
    </row>
    <row r="120" spans="1:10" s="60" customFormat="1" ht="11.25" customHeight="1">
      <c r="A120" s="51">
        <v>115</v>
      </c>
      <c r="B120" s="52" t="s">
        <v>17</v>
      </c>
      <c r="C120" s="72">
        <v>40630</v>
      </c>
      <c r="D120" s="76" t="s">
        <v>456</v>
      </c>
      <c r="E120" s="52">
        <v>1998</v>
      </c>
      <c r="F120" s="56" t="s">
        <v>19</v>
      </c>
      <c r="G120" s="219" t="s">
        <v>419</v>
      </c>
      <c r="H120" s="206">
        <v>115</v>
      </c>
      <c r="I120" s="40"/>
    </row>
    <row r="121" spans="1:10" s="60" customFormat="1" ht="11.25" customHeight="1">
      <c r="A121" s="51">
        <v>116</v>
      </c>
      <c r="B121" s="52" t="s">
        <v>17</v>
      </c>
      <c r="C121" s="72">
        <v>40646</v>
      </c>
      <c r="D121" s="223" t="s">
        <v>454</v>
      </c>
      <c r="E121" s="52">
        <v>1998</v>
      </c>
      <c r="F121" s="56" t="s">
        <v>19</v>
      </c>
      <c r="G121" s="63" t="s">
        <v>455</v>
      </c>
      <c r="H121" s="206">
        <v>116</v>
      </c>
      <c r="I121" s="40"/>
    </row>
    <row r="122" spans="1:10" s="60" customFormat="1" ht="11.25" customHeight="1">
      <c r="A122" s="51">
        <v>117</v>
      </c>
      <c r="B122" s="52" t="s">
        <v>17</v>
      </c>
      <c r="C122" s="53">
        <v>40297</v>
      </c>
      <c r="D122" s="90" t="s">
        <v>464</v>
      </c>
      <c r="E122" s="203">
        <v>1998</v>
      </c>
      <c r="F122" s="203" t="s">
        <v>19</v>
      </c>
      <c r="G122" s="97" t="s">
        <v>25</v>
      </c>
      <c r="H122" s="206">
        <v>117</v>
      </c>
      <c r="I122" s="40"/>
    </row>
    <row r="123" spans="1:10" s="60" customFormat="1" ht="11.25" customHeight="1">
      <c r="A123" s="51">
        <v>118</v>
      </c>
      <c r="B123" s="52" t="s">
        <v>17</v>
      </c>
      <c r="C123" s="53">
        <v>40651</v>
      </c>
      <c r="D123" s="76" t="s">
        <v>398</v>
      </c>
      <c r="E123" s="52">
        <v>1998</v>
      </c>
      <c r="F123" s="56" t="s">
        <v>19</v>
      </c>
      <c r="G123" s="63" t="s">
        <v>354</v>
      </c>
      <c r="H123" s="206">
        <v>118</v>
      </c>
      <c r="I123" s="40"/>
    </row>
    <row r="124" spans="1:10" s="60" customFormat="1" ht="11.25" customHeight="1">
      <c r="A124" s="51">
        <v>119</v>
      </c>
      <c r="B124" s="52" t="s">
        <v>17</v>
      </c>
      <c r="C124" s="53">
        <v>40662</v>
      </c>
      <c r="D124" s="76" t="s">
        <v>465</v>
      </c>
      <c r="E124" s="203">
        <v>1998</v>
      </c>
      <c r="F124" s="203" t="s">
        <v>19</v>
      </c>
      <c r="G124" s="63" t="s">
        <v>462</v>
      </c>
      <c r="H124" s="206">
        <v>119</v>
      </c>
      <c r="I124" s="80"/>
    </row>
    <row r="125" spans="1:10" s="60" customFormat="1" ht="11.25" customHeight="1">
      <c r="A125" s="51">
        <v>120</v>
      </c>
      <c r="B125" s="52" t="s">
        <v>17</v>
      </c>
      <c r="C125" s="72">
        <v>40660</v>
      </c>
      <c r="D125" s="76" t="s">
        <v>254</v>
      </c>
      <c r="E125" s="52">
        <v>1998</v>
      </c>
      <c r="F125" s="56" t="s">
        <v>19</v>
      </c>
      <c r="G125" s="63" t="s">
        <v>227</v>
      </c>
      <c r="H125" s="206">
        <v>120</v>
      </c>
      <c r="I125" s="40"/>
    </row>
    <row r="126" spans="1:10" ht="11.25" customHeight="1">
      <c r="A126" s="51">
        <v>121</v>
      </c>
      <c r="B126" s="52" t="s">
        <v>17</v>
      </c>
      <c r="C126" s="53">
        <v>40665</v>
      </c>
      <c r="D126" s="76" t="s">
        <v>467</v>
      </c>
      <c r="E126" s="203">
        <v>1998</v>
      </c>
      <c r="F126" s="203" t="s">
        <v>19</v>
      </c>
      <c r="G126" s="82" t="s">
        <v>47</v>
      </c>
      <c r="H126" s="206">
        <v>121</v>
      </c>
      <c r="J126" s="60"/>
    </row>
    <row r="127" spans="1:10" ht="11.25" customHeight="1">
      <c r="A127" s="51">
        <v>122</v>
      </c>
      <c r="B127" s="52" t="s">
        <v>17</v>
      </c>
      <c r="C127" s="53">
        <v>40644</v>
      </c>
      <c r="D127" s="76" t="s">
        <v>468</v>
      </c>
      <c r="E127" s="203">
        <v>1998</v>
      </c>
      <c r="F127" s="203" t="s">
        <v>19</v>
      </c>
      <c r="G127" s="63" t="s">
        <v>429</v>
      </c>
      <c r="H127" s="206">
        <v>122</v>
      </c>
      <c r="J127" s="60"/>
    </row>
    <row r="128" spans="1:10" ht="11.25" customHeight="1">
      <c r="A128" s="51">
        <v>123</v>
      </c>
      <c r="B128" s="52" t="s">
        <v>17</v>
      </c>
      <c r="C128" s="53">
        <v>40655</v>
      </c>
      <c r="D128" s="92" t="s">
        <v>470</v>
      </c>
      <c r="E128" s="203">
        <v>1997</v>
      </c>
      <c r="F128" s="203" t="s">
        <v>22</v>
      </c>
      <c r="G128" s="82" t="s">
        <v>202</v>
      </c>
      <c r="H128" s="206">
        <v>123</v>
      </c>
    </row>
    <row r="129" spans="1:10" ht="11.25" customHeight="1">
      <c r="A129" s="51">
        <v>124</v>
      </c>
      <c r="B129" s="52" t="s">
        <v>17</v>
      </c>
      <c r="C129" s="72">
        <v>40631</v>
      </c>
      <c r="D129" s="223" t="s">
        <v>466</v>
      </c>
      <c r="E129" s="52">
        <v>1998</v>
      </c>
      <c r="F129" s="56" t="s">
        <v>19</v>
      </c>
      <c r="G129" s="82" t="s">
        <v>121</v>
      </c>
      <c r="H129" s="206">
        <v>124</v>
      </c>
      <c r="I129" s="80"/>
      <c r="J129" s="60"/>
    </row>
    <row r="130" spans="1:10" ht="11.25" customHeight="1">
      <c r="A130" s="51">
        <v>125</v>
      </c>
      <c r="B130" s="52" t="s">
        <v>17</v>
      </c>
      <c r="C130" s="72">
        <v>40660</v>
      </c>
      <c r="D130" s="76" t="s">
        <v>375</v>
      </c>
      <c r="E130" s="52">
        <v>1997</v>
      </c>
      <c r="F130" s="56" t="s">
        <v>19</v>
      </c>
      <c r="G130" s="63" t="s">
        <v>227</v>
      </c>
      <c r="H130" s="206">
        <v>125</v>
      </c>
      <c r="J130" s="60"/>
    </row>
    <row r="131" spans="1:10" ht="11.25" customHeight="1">
      <c r="A131" s="51">
        <v>126</v>
      </c>
      <c r="B131" s="83" t="s">
        <v>55</v>
      </c>
      <c r="C131" s="84" t="s">
        <v>56</v>
      </c>
      <c r="D131" s="89" t="s">
        <v>471</v>
      </c>
      <c r="E131" s="83">
        <v>1999</v>
      </c>
      <c r="F131" s="87" t="s">
        <v>19</v>
      </c>
      <c r="G131" s="88" t="s">
        <v>451</v>
      </c>
      <c r="H131" s="206">
        <v>126</v>
      </c>
    </row>
    <row r="132" spans="1:10" ht="11.25" customHeight="1">
      <c r="A132" s="51">
        <v>127</v>
      </c>
      <c r="B132" s="52" t="s">
        <v>17</v>
      </c>
      <c r="C132" s="53">
        <v>40655</v>
      </c>
      <c r="D132" s="109" t="s">
        <v>473</v>
      </c>
      <c r="E132" s="203">
        <v>1998</v>
      </c>
      <c r="F132" s="203" t="s">
        <v>19</v>
      </c>
      <c r="G132" s="82" t="s">
        <v>202</v>
      </c>
      <c r="H132" s="206">
        <v>127</v>
      </c>
    </row>
    <row r="133" spans="1:10" ht="11.25" customHeight="1">
      <c r="A133" s="51">
        <v>128</v>
      </c>
      <c r="B133" s="52" t="s">
        <v>17</v>
      </c>
      <c r="C133" s="72">
        <v>40648</v>
      </c>
      <c r="D133" s="76" t="s">
        <v>469</v>
      </c>
      <c r="E133" s="52">
        <v>1998</v>
      </c>
      <c r="F133" s="56" t="s">
        <v>19</v>
      </c>
      <c r="G133" s="63" t="s">
        <v>33</v>
      </c>
      <c r="H133" s="206">
        <v>128</v>
      </c>
      <c r="J133" s="60"/>
    </row>
    <row r="134" spans="1:10" ht="11.25" customHeight="1">
      <c r="A134" s="51">
        <v>129</v>
      </c>
      <c r="B134" s="52" t="s">
        <v>17</v>
      </c>
      <c r="C134" s="72">
        <v>40665</v>
      </c>
      <c r="D134" s="76" t="s">
        <v>472</v>
      </c>
      <c r="E134" s="52">
        <v>1998</v>
      </c>
      <c r="F134" s="56" t="s">
        <v>22</v>
      </c>
      <c r="G134" s="63" t="s">
        <v>227</v>
      </c>
      <c r="H134" s="206">
        <v>129</v>
      </c>
      <c r="J134" s="60"/>
    </row>
    <row r="135" spans="1:10" ht="11.25" customHeight="1">
      <c r="A135" s="51">
        <v>130</v>
      </c>
      <c r="B135" s="52" t="s">
        <v>17</v>
      </c>
      <c r="C135" s="72">
        <v>40661</v>
      </c>
      <c r="D135" s="76" t="s">
        <v>385</v>
      </c>
      <c r="E135" s="52">
        <v>1997</v>
      </c>
      <c r="F135" s="56" t="s">
        <v>22</v>
      </c>
      <c r="G135" s="63" t="s">
        <v>47</v>
      </c>
      <c r="H135" s="206">
        <v>130</v>
      </c>
    </row>
    <row r="136" spans="1:10" ht="11.25" customHeight="1">
      <c r="A136" s="51">
        <v>131</v>
      </c>
      <c r="B136" s="52" t="s">
        <v>17</v>
      </c>
      <c r="C136" s="53">
        <v>40655</v>
      </c>
      <c r="D136" s="109" t="s">
        <v>474</v>
      </c>
      <c r="E136" s="203">
        <v>1998</v>
      </c>
      <c r="F136" s="203" t="s">
        <v>19</v>
      </c>
      <c r="G136" s="82" t="s">
        <v>202</v>
      </c>
      <c r="H136" s="206">
        <v>131</v>
      </c>
      <c r="J136" s="60"/>
    </row>
    <row r="137" spans="1:10" s="60" customFormat="1"/>
    <row r="138" spans="1:10" s="60" customFormat="1"/>
    <row r="139" spans="1:10" s="60" customFormat="1"/>
    <row r="140" spans="1:10" s="60" customFormat="1"/>
    <row r="141" spans="1:10" s="60" customFormat="1"/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54"/>
  <sheetViews>
    <sheetView workbookViewId="0"/>
  </sheetViews>
  <sheetFormatPr defaultRowHeight="11.25"/>
  <cols>
    <col min="1" max="1" width="3.28515625" style="155" customWidth="1"/>
    <col min="2" max="2" width="2.85546875" style="156" customWidth="1"/>
    <col min="3" max="3" width="7.7109375" style="157" customWidth="1"/>
    <col min="4" max="4" width="25.7109375" style="16" customWidth="1"/>
    <col min="5" max="5" width="4.85546875" style="158" customWidth="1"/>
    <col min="6" max="6" width="2.42578125" style="60" customWidth="1"/>
    <col min="7" max="7" width="21" style="16" customWidth="1"/>
    <col min="8" max="8" width="5" style="159" customWidth="1"/>
    <col min="9" max="9" width="9.140625" style="40"/>
    <col min="10" max="16384" width="9.140625" style="41"/>
  </cols>
  <sheetData>
    <row r="1" spans="1:44" s="16" customFormat="1" ht="14.25" customHeight="1">
      <c r="A1" s="5"/>
      <c r="B1" s="6"/>
      <c r="C1" s="7"/>
      <c r="D1" s="8"/>
      <c r="E1" s="9"/>
      <c r="F1" s="10"/>
      <c r="G1" s="11" t="s">
        <v>0</v>
      </c>
      <c r="H1" s="12" t="s">
        <v>1</v>
      </c>
      <c r="I1" s="1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s="16" customFormat="1" ht="14.25" customHeight="1">
      <c r="A2" s="5"/>
      <c r="B2" s="6"/>
      <c r="C2" s="7"/>
      <c r="D2" s="8"/>
      <c r="E2" s="9"/>
      <c r="F2" s="10"/>
      <c r="G2" s="17" t="s">
        <v>3</v>
      </c>
      <c r="H2" s="18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s="21" customFormat="1" ht="14.25" customHeight="1">
      <c r="A3" s="20"/>
      <c r="C3" s="22"/>
      <c r="D3" s="8"/>
      <c r="E3" s="23"/>
      <c r="F3" s="24"/>
      <c r="G3" s="24" t="s">
        <v>4</v>
      </c>
      <c r="H3" s="25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</row>
    <row r="4" spans="1:44" ht="14.25" customHeight="1">
      <c r="A4" s="31"/>
      <c r="B4" s="32"/>
      <c r="C4" s="33" t="s">
        <v>5</v>
      </c>
      <c r="D4" s="34" t="s">
        <v>6</v>
      </c>
      <c r="E4" s="35"/>
      <c r="F4" s="36"/>
      <c r="G4" s="37" t="s">
        <v>7</v>
      </c>
      <c r="H4" s="38">
        <v>249</v>
      </c>
    </row>
    <row r="5" spans="1:44" ht="14.25" customHeight="1">
      <c r="A5" s="42" t="s">
        <v>9</v>
      </c>
      <c r="B5" s="43" t="s">
        <v>10</v>
      </c>
      <c r="C5" s="44">
        <v>2010</v>
      </c>
      <c r="D5" s="45" t="s">
        <v>11</v>
      </c>
      <c r="E5" s="46" t="s">
        <v>12</v>
      </c>
      <c r="F5" s="47" t="s">
        <v>13</v>
      </c>
      <c r="G5" s="48" t="s">
        <v>14</v>
      </c>
      <c r="H5" s="49"/>
    </row>
    <row r="6" spans="1:44" ht="11.25" customHeight="1">
      <c r="A6" s="51">
        <v>1</v>
      </c>
      <c r="B6" s="83" t="s">
        <v>55</v>
      </c>
      <c r="C6" s="84" t="s">
        <v>56</v>
      </c>
      <c r="D6" s="110" t="s">
        <v>134</v>
      </c>
      <c r="E6" s="111" t="s">
        <v>135</v>
      </c>
      <c r="F6" s="112" t="s">
        <v>19</v>
      </c>
      <c r="G6" s="91" t="s">
        <v>136</v>
      </c>
      <c r="H6" s="58">
        <v>1</v>
      </c>
      <c r="J6" s="60"/>
    </row>
    <row r="7" spans="1:44" ht="11.25" customHeight="1">
      <c r="A7" s="51">
        <v>2</v>
      </c>
      <c r="B7" s="83" t="s">
        <v>55</v>
      </c>
      <c r="C7" s="84" t="s">
        <v>56</v>
      </c>
      <c r="D7" s="110" t="s">
        <v>137</v>
      </c>
      <c r="E7" s="111" t="s">
        <v>135</v>
      </c>
      <c r="F7" s="112" t="s">
        <v>19</v>
      </c>
      <c r="G7" s="91" t="s">
        <v>138</v>
      </c>
      <c r="H7" s="3">
        <v>2</v>
      </c>
      <c r="J7" s="60"/>
    </row>
    <row r="8" spans="1:44" ht="11.25" customHeight="1">
      <c r="A8" s="51">
        <v>3</v>
      </c>
      <c r="B8" s="83" t="s">
        <v>55</v>
      </c>
      <c r="C8" s="84" t="s">
        <v>56</v>
      </c>
      <c r="D8" s="110" t="s">
        <v>139</v>
      </c>
      <c r="E8" s="111" t="s">
        <v>140</v>
      </c>
      <c r="F8" s="112" t="s">
        <v>19</v>
      </c>
      <c r="G8" s="91" t="s">
        <v>141</v>
      </c>
      <c r="H8" s="3">
        <v>3</v>
      </c>
      <c r="J8" s="60"/>
    </row>
    <row r="9" spans="1:44" ht="11.25" customHeight="1">
      <c r="A9" s="51">
        <v>4</v>
      </c>
      <c r="B9" s="83" t="s">
        <v>55</v>
      </c>
      <c r="C9" s="84" t="s">
        <v>56</v>
      </c>
      <c r="D9" s="110" t="s">
        <v>142</v>
      </c>
      <c r="E9" s="111" t="s">
        <v>140</v>
      </c>
      <c r="F9" s="112" t="s">
        <v>22</v>
      </c>
      <c r="G9" s="91" t="s">
        <v>143</v>
      </c>
      <c r="H9" s="3">
        <v>4</v>
      </c>
      <c r="J9" s="60"/>
    </row>
    <row r="10" spans="1:44" ht="11.25" customHeight="1">
      <c r="A10" s="51">
        <v>5</v>
      </c>
      <c r="B10" s="83" t="s">
        <v>55</v>
      </c>
      <c r="C10" s="84" t="s">
        <v>56</v>
      </c>
      <c r="D10" s="110" t="s">
        <v>144</v>
      </c>
      <c r="E10" s="111" t="s">
        <v>145</v>
      </c>
      <c r="F10" s="112" t="s">
        <v>19</v>
      </c>
      <c r="G10" s="91" t="s">
        <v>146</v>
      </c>
      <c r="H10" s="3">
        <v>5</v>
      </c>
      <c r="J10" s="60"/>
    </row>
    <row r="11" spans="1:44" ht="11.25" customHeight="1">
      <c r="A11" s="51">
        <v>6</v>
      </c>
      <c r="B11" s="83" t="s">
        <v>55</v>
      </c>
      <c r="C11" s="84" t="s">
        <v>56</v>
      </c>
      <c r="D11" s="110" t="s">
        <v>147</v>
      </c>
      <c r="E11" s="111" t="s">
        <v>140</v>
      </c>
      <c r="F11" s="112" t="s">
        <v>19</v>
      </c>
      <c r="G11" s="91" t="s">
        <v>148</v>
      </c>
      <c r="H11" s="3">
        <v>6</v>
      </c>
      <c r="J11" s="60"/>
    </row>
    <row r="12" spans="1:44" ht="11.25" customHeight="1">
      <c r="A12" s="51">
        <v>7</v>
      </c>
      <c r="B12" s="83" t="s">
        <v>55</v>
      </c>
      <c r="C12" s="95" t="s">
        <v>56</v>
      </c>
      <c r="D12" s="110" t="s">
        <v>149</v>
      </c>
      <c r="E12" s="111" t="s">
        <v>140</v>
      </c>
      <c r="F12" s="112" t="s">
        <v>19</v>
      </c>
      <c r="G12" s="91" t="s">
        <v>150</v>
      </c>
      <c r="H12" s="3">
        <v>7</v>
      </c>
      <c r="J12" s="60"/>
    </row>
    <row r="13" spans="1:44" ht="11.25" customHeight="1">
      <c r="A13" s="51">
        <v>8</v>
      </c>
      <c r="B13" s="83" t="s">
        <v>55</v>
      </c>
      <c r="C13" s="84" t="s">
        <v>56</v>
      </c>
      <c r="D13" s="110" t="s">
        <v>151</v>
      </c>
      <c r="E13" s="111" t="s">
        <v>135</v>
      </c>
      <c r="F13" s="112" t="s">
        <v>22</v>
      </c>
      <c r="G13" s="91" t="s">
        <v>152</v>
      </c>
      <c r="H13" s="3">
        <v>8</v>
      </c>
    </row>
    <row r="14" spans="1:44" s="60" customFormat="1" ht="11.25" customHeight="1">
      <c r="A14" s="51">
        <v>9</v>
      </c>
      <c r="B14" s="83" t="s">
        <v>55</v>
      </c>
      <c r="C14" s="84" t="s">
        <v>56</v>
      </c>
      <c r="D14" s="110" t="s">
        <v>153</v>
      </c>
      <c r="E14" s="111" t="s">
        <v>140</v>
      </c>
      <c r="F14" s="112" t="s">
        <v>22</v>
      </c>
      <c r="G14" s="91" t="s">
        <v>154</v>
      </c>
      <c r="H14" s="3">
        <v>9</v>
      </c>
      <c r="I14" s="40"/>
    </row>
    <row r="15" spans="1:44" s="60" customFormat="1" ht="11.25" customHeight="1">
      <c r="A15" s="51">
        <v>10</v>
      </c>
      <c r="B15" s="83" t="s">
        <v>55</v>
      </c>
      <c r="C15" s="84" t="s">
        <v>56</v>
      </c>
      <c r="D15" s="110" t="s">
        <v>155</v>
      </c>
      <c r="E15" s="111" t="s">
        <v>140</v>
      </c>
      <c r="F15" s="112" t="s">
        <v>19</v>
      </c>
      <c r="G15" s="91" t="s">
        <v>156</v>
      </c>
      <c r="H15" s="3">
        <v>10</v>
      </c>
      <c r="I15" s="40"/>
    </row>
    <row r="16" spans="1:44" s="60" customFormat="1" ht="11.25" customHeight="1">
      <c r="A16" s="51">
        <v>11</v>
      </c>
      <c r="B16" s="83" t="s">
        <v>55</v>
      </c>
      <c r="C16" s="84" t="s">
        <v>56</v>
      </c>
      <c r="D16" s="110" t="s">
        <v>158</v>
      </c>
      <c r="E16" s="111" t="s">
        <v>140</v>
      </c>
      <c r="F16" s="112" t="s">
        <v>19</v>
      </c>
      <c r="G16" s="91" t="s">
        <v>159</v>
      </c>
      <c r="H16" s="3">
        <v>11</v>
      </c>
      <c r="I16" s="40"/>
    </row>
    <row r="17" spans="1:10" s="60" customFormat="1" ht="11.25" customHeight="1">
      <c r="A17" s="51">
        <v>12</v>
      </c>
      <c r="B17" s="83" t="s">
        <v>55</v>
      </c>
      <c r="C17" s="95" t="s">
        <v>56</v>
      </c>
      <c r="D17" s="110" t="s">
        <v>160</v>
      </c>
      <c r="E17" s="111" t="s">
        <v>140</v>
      </c>
      <c r="F17" s="112" t="s">
        <v>19</v>
      </c>
      <c r="G17" s="91" t="s">
        <v>154</v>
      </c>
      <c r="H17" s="3">
        <v>12</v>
      </c>
      <c r="I17" s="40"/>
      <c r="J17" s="41"/>
    </row>
    <row r="18" spans="1:10" s="60" customFormat="1" ht="11.25" customHeight="1">
      <c r="A18" s="51">
        <v>13</v>
      </c>
      <c r="B18" s="83" t="s">
        <v>55</v>
      </c>
      <c r="C18" s="84" t="s">
        <v>56</v>
      </c>
      <c r="D18" s="89" t="s">
        <v>77</v>
      </c>
      <c r="E18" s="86">
        <v>1996</v>
      </c>
      <c r="F18" s="100" t="s">
        <v>19</v>
      </c>
      <c r="G18" s="91" t="s">
        <v>78</v>
      </c>
      <c r="H18" s="3">
        <v>13</v>
      </c>
      <c r="I18" s="40"/>
      <c r="J18" s="78"/>
    </row>
    <row r="19" spans="1:10" s="60" customFormat="1" ht="11.25" customHeight="1">
      <c r="A19" s="51">
        <v>14</v>
      </c>
      <c r="B19" s="83" t="s">
        <v>55</v>
      </c>
      <c r="C19" s="84" t="s">
        <v>56</v>
      </c>
      <c r="D19" s="110" t="s">
        <v>162</v>
      </c>
      <c r="E19" s="111" t="s">
        <v>140</v>
      </c>
      <c r="F19" s="112" t="s">
        <v>22</v>
      </c>
      <c r="G19" s="91" t="s">
        <v>163</v>
      </c>
      <c r="H19" s="3">
        <v>14</v>
      </c>
      <c r="I19" s="40"/>
    </row>
    <row r="20" spans="1:10" s="60" customFormat="1" ht="11.25" customHeight="1">
      <c r="A20" s="51">
        <v>15</v>
      </c>
      <c r="B20" s="83" t="s">
        <v>55</v>
      </c>
      <c r="C20" s="84" t="s">
        <v>56</v>
      </c>
      <c r="D20" s="110" t="s">
        <v>164</v>
      </c>
      <c r="E20" s="111" t="s">
        <v>145</v>
      </c>
      <c r="F20" s="112" t="s">
        <v>19</v>
      </c>
      <c r="G20" s="91" t="s">
        <v>146</v>
      </c>
      <c r="H20" s="3">
        <v>15</v>
      </c>
      <c r="I20" s="40"/>
      <c r="J20" s="41"/>
    </row>
    <row r="21" spans="1:10" s="60" customFormat="1" ht="11.25" customHeight="1">
      <c r="A21" s="51">
        <v>16</v>
      </c>
      <c r="B21" s="52" t="s">
        <v>17</v>
      </c>
      <c r="C21" s="53">
        <v>40296</v>
      </c>
      <c r="D21" s="54" t="s">
        <v>18</v>
      </c>
      <c r="E21" s="55">
        <v>1996</v>
      </c>
      <c r="F21" s="56" t="s">
        <v>19</v>
      </c>
      <c r="G21" s="57" t="s">
        <v>20</v>
      </c>
      <c r="H21" s="3">
        <v>16</v>
      </c>
      <c r="I21" s="40"/>
    </row>
    <row r="22" spans="1:10" s="60" customFormat="1" ht="11.25" customHeight="1">
      <c r="A22" s="51">
        <v>17</v>
      </c>
      <c r="B22" s="83" t="s">
        <v>55</v>
      </c>
      <c r="C22" s="95" t="s">
        <v>56</v>
      </c>
      <c r="D22" s="110" t="s">
        <v>169</v>
      </c>
      <c r="E22" s="111" t="s">
        <v>140</v>
      </c>
      <c r="F22" s="112" t="s">
        <v>19</v>
      </c>
      <c r="G22" s="91" t="s">
        <v>170</v>
      </c>
      <c r="H22" s="3">
        <v>17</v>
      </c>
      <c r="I22" s="40"/>
    </row>
    <row r="23" spans="1:10" s="60" customFormat="1" ht="11.25" customHeight="1">
      <c r="A23" s="51">
        <v>18</v>
      </c>
      <c r="B23" s="83" t="s">
        <v>55</v>
      </c>
      <c r="C23" s="95" t="s">
        <v>56</v>
      </c>
      <c r="D23" s="110" t="s">
        <v>171</v>
      </c>
      <c r="E23" s="111" t="s">
        <v>140</v>
      </c>
      <c r="F23" s="112" t="s">
        <v>19</v>
      </c>
      <c r="G23" s="91" t="s">
        <v>172</v>
      </c>
      <c r="H23" s="3">
        <v>18</v>
      </c>
      <c r="I23" s="80"/>
      <c r="J23" s="41"/>
    </row>
    <row r="24" spans="1:10" s="60" customFormat="1" ht="11.25" customHeight="1">
      <c r="A24" s="51">
        <v>19</v>
      </c>
      <c r="B24" s="83" t="s">
        <v>55</v>
      </c>
      <c r="C24" s="95" t="s">
        <v>56</v>
      </c>
      <c r="D24" s="89" t="s">
        <v>84</v>
      </c>
      <c r="E24" s="86">
        <v>1996</v>
      </c>
      <c r="F24" s="87" t="s">
        <v>19</v>
      </c>
      <c r="G24" s="91" t="s">
        <v>85</v>
      </c>
      <c r="H24" s="3">
        <v>19</v>
      </c>
      <c r="I24" s="40"/>
    </row>
    <row r="25" spans="1:10" s="60" customFormat="1" ht="11.25" customHeight="1">
      <c r="A25" s="51">
        <v>20</v>
      </c>
      <c r="B25" s="52" t="s">
        <v>17</v>
      </c>
      <c r="C25" s="68">
        <v>40298</v>
      </c>
      <c r="D25" s="76" t="s">
        <v>50</v>
      </c>
      <c r="E25" s="81">
        <v>1997</v>
      </c>
      <c r="F25" s="69" t="s">
        <v>19</v>
      </c>
      <c r="G25" s="63" t="s">
        <v>41</v>
      </c>
      <c r="H25" s="3">
        <v>20</v>
      </c>
      <c r="I25" s="40"/>
    </row>
    <row r="26" spans="1:10" s="60" customFormat="1" ht="11.25" customHeight="1">
      <c r="A26" s="51">
        <v>21</v>
      </c>
      <c r="B26" s="83" t="s">
        <v>55</v>
      </c>
      <c r="C26" s="84" t="s">
        <v>56</v>
      </c>
      <c r="D26" s="110" t="s">
        <v>173</v>
      </c>
      <c r="E26" s="111" t="s">
        <v>135</v>
      </c>
      <c r="F26" s="112" t="s">
        <v>19</v>
      </c>
      <c r="G26" s="91" t="s">
        <v>136</v>
      </c>
      <c r="H26" s="3">
        <v>21</v>
      </c>
      <c r="I26" s="40"/>
    </row>
    <row r="27" spans="1:10" s="60" customFormat="1" ht="11.25" customHeight="1">
      <c r="A27" s="51">
        <v>22</v>
      </c>
      <c r="B27" s="83" t="s">
        <v>55</v>
      </c>
      <c r="C27" s="84" t="s">
        <v>56</v>
      </c>
      <c r="D27" s="110" t="s">
        <v>174</v>
      </c>
      <c r="E27" s="111" t="s">
        <v>175</v>
      </c>
      <c r="F27" s="112" t="s">
        <v>19</v>
      </c>
      <c r="G27" s="91" t="s">
        <v>148</v>
      </c>
      <c r="H27" s="3">
        <v>22</v>
      </c>
      <c r="I27" s="40"/>
    </row>
    <row r="28" spans="1:10" s="60" customFormat="1" ht="11.25" customHeight="1">
      <c r="A28" s="51">
        <v>23</v>
      </c>
      <c r="B28" s="83" t="s">
        <v>55</v>
      </c>
      <c r="C28" s="84" t="s">
        <v>56</v>
      </c>
      <c r="D28" s="89" t="s">
        <v>79</v>
      </c>
      <c r="E28" s="86" t="s">
        <v>80</v>
      </c>
      <c r="F28" s="87" t="s">
        <v>22</v>
      </c>
      <c r="G28" s="91" t="s">
        <v>81</v>
      </c>
      <c r="H28" s="3">
        <v>23</v>
      </c>
      <c r="I28" s="40"/>
      <c r="J28" s="41"/>
    </row>
    <row r="29" spans="1:10" s="60" customFormat="1" ht="11.25" customHeight="1">
      <c r="A29" s="51">
        <v>24</v>
      </c>
      <c r="B29" s="52" t="s">
        <v>17</v>
      </c>
      <c r="C29" s="53">
        <v>40267</v>
      </c>
      <c r="D29" s="62" t="s">
        <v>21</v>
      </c>
      <c r="E29" s="55">
        <v>1996</v>
      </c>
      <c r="F29" s="56" t="s">
        <v>22</v>
      </c>
      <c r="G29" s="63" t="s">
        <v>23</v>
      </c>
      <c r="H29" s="3">
        <v>24</v>
      </c>
      <c r="I29" s="40"/>
    </row>
    <row r="30" spans="1:10" s="60" customFormat="1" ht="11.25" customHeight="1">
      <c r="A30" s="51">
        <v>25</v>
      </c>
      <c r="B30" s="83" t="s">
        <v>55</v>
      </c>
      <c r="C30" s="84" t="s">
        <v>56</v>
      </c>
      <c r="D30" s="110" t="s">
        <v>176</v>
      </c>
      <c r="E30" s="111" t="s">
        <v>145</v>
      </c>
      <c r="F30" s="112" t="s">
        <v>22</v>
      </c>
      <c r="G30" s="91" t="s">
        <v>177</v>
      </c>
      <c r="H30" s="3">
        <v>25</v>
      </c>
      <c r="I30" s="40"/>
      <c r="J30" s="41"/>
    </row>
    <row r="31" spans="1:10" s="60" customFormat="1" ht="11.25" customHeight="1">
      <c r="A31" s="51">
        <v>26</v>
      </c>
      <c r="B31" s="83" t="s">
        <v>55</v>
      </c>
      <c r="C31" s="84" t="s">
        <v>56</v>
      </c>
      <c r="D31" s="110" t="s">
        <v>178</v>
      </c>
      <c r="E31" s="111" t="s">
        <v>135</v>
      </c>
      <c r="F31" s="112" t="s">
        <v>19</v>
      </c>
      <c r="G31" s="91" t="s">
        <v>179</v>
      </c>
      <c r="H31" s="3">
        <v>26</v>
      </c>
      <c r="I31" s="40"/>
    </row>
    <row r="32" spans="1:10" s="60" customFormat="1" ht="11.25" customHeight="1">
      <c r="A32" s="51">
        <v>27</v>
      </c>
      <c r="B32" s="83" t="s">
        <v>55</v>
      </c>
      <c r="C32" s="84" t="s">
        <v>56</v>
      </c>
      <c r="D32" s="110" t="s">
        <v>180</v>
      </c>
      <c r="E32" s="111" t="s">
        <v>140</v>
      </c>
      <c r="F32" s="112" t="s">
        <v>22</v>
      </c>
      <c r="G32" s="91" t="s">
        <v>136</v>
      </c>
      <c r="H32" s="3">
        <v>27</v>
      </c>
      <c r="I32" s="40"/>
    </row>
    <row r="33" spans="1:10" s="60" customFormat="1" ht="11.25" customHeight="1">
      <c r="A33" s="51">
        <v>28</v>
      </c>
      <c r="B33" s="52" t="s">
        <v>17</v>
      </c>
      <c r="C33" s="53">
        <v>40253</v>
      </c>
      <c r="D33" s="54" t="s">
        <v>26</v>
      </c>
      <c r="E33" s="64">
        <v>1996</v>
      </c>
      <c r="F33" s="56" t="s">
        <v>19</v>
      </c>
      <c r="G33" s="63" t="s">
        <v>27</v>
      </c>
      <c r="H33" s="3">
        <v>28</v>
      </c>
      <c r="I33" s="40"/>
    </row>
    <row r="34" spans="1:10" s="60" customFormat="1" ht="11.25" customHeight="1">
      <c r="A34" s="51">
        <v>29</v>
      </c>
      <c r="B34" s="70" t="s">
        <v>17</v>
      </c>
      <c r="C34" s="72">
        <v>40298</v>
      </c>
      <c r="D34" s="54" t="s">
        <v>34</v>
      </c>
      <c r="E34" s="55">
        <v>1996</v>
      </c>
      <c r="F34" s="56" t="s">
        <v>19</v>
      </c>
      <c r="G34" s="63" t="s">
        <v>35</v>
      </c>
      <c r="H34" s="3">
        <v>29</v>
      </c>
      <c r="I34" s="40"/>
    </row>
    <row r="35" spans="1:10" s="60" customFormat="1" ht="11.25" customHeight="1">
      <c r="A35" s="51">
        <v>30</v>
      </c>
      <c r="B35" s="83" t="s">
        <v>55</v>
      </c>
      <c r="C35" s="84" t="s">
        <v>56</v>
      </c>
      <c r="D35" s="102" t="s">
        <v>93</v>
      </c>
      <c r="E35" s="86">
        <v>1997</v>
      </c>
      <c r="F35" s="103" t="s">
        <v>22</v>
      </c>
      <c r="G35" s="91" t="s">
        <v>94</v>
      </c>
      <c r="H35" s="3">
        <v>30</v>
      </c>
      <c r="I35" s="40"/>
    </row>
    <row r="36" spans="1:10" s="60" customFormat="1" ht="11.25" customHeight="1">
      <c r="A36" s="51">
        <v>31</v>
      </c>
      <c r="B36" s="52" t="s">
        <v>17</v>
      </c>
      <c r="C36" s="68">
        <v>40268</v>
      </c>
      <c r="D36" s="54" t="s">
        <v>24</v>
      </c>
      <c r="E36" s="55">
        <v>1996</v>
      </c>
      <c r="F36" s="56" t="s">
        <v>19</v>
      </c>
      <c r="G36" s="63" t="s">
        <v>25</v>
      </c>
      <c r="H36" s="3">
        <v>31</v>
      </c>
      <c r="I36" s="40"/>
    </row>
    <row r="37" spans="1:10" s="60" customFormat="1" ht="11.25" customHeight="1">
      <c r="A37" s="51">
        <v>32</v>
      </c>
      <c r="B37" s="52" t="s">
        <v>17</v>
      </c>
      <c r="C37" s="68">
        <v>40283</v>
      </c>
      <c r="D37" s="66" t="s">
        <v>30</v>
      </c>
      <c r="E37" s="67">
        <v>1996</v>
      </c>
      <c r="F37" s="56" t="s">
        <v>19</v>
      </c>
      <c r="G37" s="63" t="s">
        <v>31</v>
      </c>
      <c r="H37" s="3">
        <v>32</v>
      </c>
      <c r="I37" s="40"/>
      <c r="J37" s="41"/>
    </row>
    <row r="38" spans="1:10" s="60" customFormat="1" ht="11.25" customHeight="1">
      <c r="A38" s="51">
        <v>33</v>
      </c>
      <c r="B38" s="83" t="s">
        <v>55</v>
      </c>
      <c r="C38" s="84" t="s">
        <v>56</v>
      </c>
      <c r="D38" s="110" t="s">
        <v>183</v>
      </c>
      <c r="E38" s="111" t="s">
        <v>145</v>
      </c>
      <c r="F38" s="112" t="s">
        <v>22</v>
      </c>
      <c r="G38" s="91" t="s">
        <v>136</v>
      </c>
      <c r="H38" s="3">
        <v>33</v>
      </c>
      <c r="I38" s="40"/>
      <c r="J38" s="41"/>
    </row>
    <row r="39" spans="1:10" s="60" customFormat="1" ht="11.25" customHeight="1">
      <c r="A39" s="51">
        <v>34</v>
      </c>
      <c r="B39" s="83" t="s">
        <v>55</v>
      </c>
      <c r="C39" s="95" t="s">
        <v>56</v>
      </c>
      <c r="D39" s="110" t="s">
        <v>184</v>
      </c>
      <c r="E39" s="111" t="s">
        <v>145</v>
      </c>
      <c r="F39" s="112" t="s">
        <v>22</v>
      </c>
      <c r="G39" s="91" t="s">
        <v>177</v>
      </c>
      <c r="H39" s="3">
        <v>34</v>
      </c>
      <c r="I39" s="40"/>
      <c r="J39" s="41"/>
    </row>
    <row r="40" spans="1:10" s="60" customFormat="1" ht="11.25" customHeight="1">
      <c r="A40" s="51">
        <v>35</v>
      </c>
      <c r="B40" s="52" t="s">
        <v>17</v>
      </c>
      <c r="C40" s="53">
        <v>40198</v>
      </c>
      <c r="D40" s="54" t="s">
        <v>28</v>
      </c>
      <c r="E40" s="55">
        <v>1997</v>
      </c>
      <c r="F40" s="65" t="s">
        <v>19</v>
      </c>
      <c r="G40" s="63" t="s">
        <v>29</v>
      </c>
      <c r="H40" s="3">
        <v>35</v>
      </c>
      <c r="I40" s="40"/>
      <c r="J40" s="41"/>
    </row>
    <row r="41" spans="1:10" s="60" customFormat="1" ht="11.25" customHeight="1">
      <c r="A41" s="51">
        <v>36</v>
      </c>
      <c r="B41" s="52" t="s">
        <v>17</v>
      </c>
      <c r="C41" s="68">
        <v>40238</v>
      </c>
      <c r="D41" s="62" t="s">
        <v>32</v>
      </c>
      <c r="E41" s="64">
        <v>1998</v>
      </c>
      <c r="F41" s="69" t="s">
        <v>22</v>
      </c>
      <c r="G41" s="63" t="s">
        <v>33</v>
      </c>
      <c r="H41" s="3">
        <v>36</v>
      </c>
      <c r="I41" s="40"/>
      <c r="J41" s="41"/>
    </row>
    <row r="42" spans="1:10" s="60" customFormat="1" ht="11.25" customHeight="1">
      <c r="A42" s="51">
        <v>37</v>
      </c>
      <c r="B42" s="83" t="s">
        <v>55</v>
      </c>
      <c r="C42" s="95" t="s">
        <v>56</v>
      </c>
      <c r="D42" s="110" t="s">
        <v>189</v>
      </c>
      <c r="E42" s="111" t="s">
        <v>140</v>
      </c>
      <c r="F42" s="112" t="s">
        <v>19</v>
      </c>
      <c r="G42" s="91" t="s">
        <v>190</v>
      </c>
      <c r="H42" s="3">
        <v>37</v>
      </c>
      <c r="I42" s="40"/>
      <c r="J42" s="78"/>
    </row>
    <row r="43" spans="1:10" s="60" customFormat="1" ht="11.25" customHeight="1">
      <c r="A43" s="51">
        <v>38</v>
      </c>
      <c r="B43" s="52" t="s">
        <v>17</v>
      </c>
      <c r="C43" s="68">
        <v>40248</v>
      </c>
      <c r="D43" s="54" t="s">
        <v>39</v>
      </c>
      <c r="E43" s="55">
        <v>1996</v>
      </c>
      <c r="F43" s="56" t="s">
        <v>19</v>
      </c>
      <c r="G43" s="63" t="s">
        <v>29</v>
      </c>
      <c r="H43" s="3">
        <v>38</v>
      </c>
      <c r="I43" s="40"/>
    </row>
    <row r="44" spans="1:10" s="60" customFormat="1" ht="11.25" customHeight="1">
      <c r="A44" s="51">
        <v>39</v>
      </c>
      <c r="B44" s="83" t="s">
        <v>55</v>
      </c>
      <c r="C44" s="95" t="s">
        <v>56</v>
      </c>
      <c r="D44" s="110" t="s">
        <v>191</v>
      </c>
      <c r="E44" s="111" t="s">
        <v>135</v>
      </c>
      <c r="F44" s="112" t="s">
        <v>22</v>
      </c>
      <c r="G44" s="91" t="s">
        <v>192</v>
      </c>
      <c r="H44" s="3">
        <v>39</v>
      </c>
      <c r="I44" s="40"/>
      <c r="J44" s="41"/>
    </row>
    <row r="45" spans="1:10" s="60" customFormat="1" ht="11.25" customHeight="1">
      <c r="A45" s="51">
        <v>40</v>
      </c>
      <c r="B45" s="83" t="s">
        <v>55</v>
      </c>
      <c r="C45" s="95" t="s">
        <v>56</v>
      </c>
      <c r="D45" s="110" t="s">
        <v>193</v>
      </c>
      <c r="E45" s="111" t="s">
        <v>140</v>
      </c>
      <c r="F45" s="112" t="s">
        <v>19</v>
      </c>
      <c r="G45" s="91" t="s">
        <v>194</v>
      </c>
      <c r="H45" s="3">
        <v>40</v>
      </c>
      <c r="I45" s="40"/>
      <c r="J45" s="41"/>
    </row>
    <row r="46" spans="1:10" ht="11.25" customHeight="1">
      <c r="A46" s="51">
        <v>41</v>
      </c>
      <c r="B46" s="52" t="s">
        <v>17</v>
      </c>
      <c r="C46" s="68">
        <v>39923</v>
      </c>
      <c r="D46" s="73" t="s">
        <v>46</v>
      </c>
      <c r="E46" s="55">
        <v>1996</v>
      </c>
      <c r="F46" s="56" t="s">
        <v>22</v>
      </c>
      <c r="G46" s="147" t="s">
        <v>47</v>
      </c>
      <c r="H46" s="3">
        <v>41</v>
      </c>
    </row>
    <row r="47" spans="1:10" ht="11.25" customHeight="1">
      <c r="A47" s="51">
        <v>42</v>
      </c>
      <c r="B47" s="83" t="s">
        <v>55</v>
      </c>
      <c r="C47" s="95" t="s">
        <v>56</v>
      </c>
      <c r="D47" s="110" t="s">
        <v>195</v>
      </c>
      <c r="E47" s="111" t="s">
        <v>140</v>
      </c>
      <c r="F47" s="112" t="s">
        <v>19</v>
      </c>
      <c r="G47" s="91" t="s">
        <v>196</v>
      </c>
      <c r="H47" s="3">
        <v>42</v>
      </c>
    </row>
    <row r="48" spans="1:10" ht="11.25" customHeight="1">
      <c r="A48" s="51">
        <v>43</v>
      </c>
      <c r="B48" s="83" t="s">
        <v>55</v>
      </c>
      <c r="C48" s="95" t="s">
        <v>56</v>
      </c>
      <c r="D48" s="110" t="s">
        <v>197</v>
      </c>
      <c r="E48" s="111" t="s">
        <v>140</v>
      </c>
      <c r="F48" s="112" t="s">
        <v>19</v>
      </c>
      <c r="G48" s="91" t="s">
        <v>198</v>
      </c>
      <c r="H48" s="3">
        <v>43</v>
      </c>
    </row>
    <row r="49" spans="1:44" ht="11.25" customHeight="1">
      <c r="A49" s="51">
        <v>44</v>
      </c>
      <c r="B49" s="52" t="s">
        <v>17</v>
      </c>
      <c r="C49" s="68">
        <v>40302</v>
      </c>
      <c r="D49" s="54" t="s">
        <v>38</v>
      </c>
      <c r="E49" s="55">
        <v>1996</v>
      </c>
      <c r="F49" s="56" t="s">
        <v>19</v>
      </c>
      <c r="G49" s="74" t="s">
        <v>33</v>
      </c>
      <c r="H49" s="3">
        <v>44</v>
      </c>
      <c r="J49" s="60"/>
    </row>
    <row r="50" spans="1:44" ht="11.25" customHeight="1">
      <c r="A50" s="51">
        <v>45</v>
      </c>
      <c r="B50" s="52" t="s">
        <v>17</v>
      </c>
      <c r="C50" s="53">
        <v>40297</v>
      </c>
      <c r="D50" s="73" t="s">
        <v>36</v>
      </c>
      <c r="E50" s="55">
        <v>1995</v>
      </c>
      <c r="F50" s="56" t="s">
        <v>19</v>
      </c>
      <c r="G50" s="63" t="s">
        <v>37</v>
      </c>
      <c r="H50" s="3">
        <v>45</v>
      </c>
    </row>
    <row r="51" spans="1:44" ht="11.25" customHeight="1">
      <c r="A51" s="51">
        <v>46</v>
      </c>
      <c r="B51" s="52" t="s">
        <v>17</v>
      </c>
      <c r="C51" s="53">
        <v>40239</v>
      </c>
      <c r="D51" s="62" t="s">
        <v>43</v>
      </c>
      <c r="E51" s="55">
        <v>1996</v>
      </c>
      <c r="F51" s="56" t="s">
        <v>22</v>
      </c>
      <c r="G51" s="63" t="s">
        <v>44</v>
      </c>
      <c r="H51" s="3">
        <v>46</v>
      </c>
    </row>
    <row r="52" spans="1:44" ht="11.25" customHeight="1">
      <c r="A52" s="51">
        <v>47</v>
      </c>
      <c r="B52" s="83" t="s">
        <v>55</v>
      </c>
      <c r="C52" s="95" t="s">
        <v>56</v>
      </c>
      <c r="D52" s="110" t="s">
        <v>200</v>
      </c>
      <c r="E52" s="111" t="s">
        <v>135</v>
      </c>
      <c r="F52" s="112" t="s">
        <v>19</v>
      </c>
      <c r="G52" s="91" t="s">
        <v>201</v>
      </c>
      <c r="H52" s="3">
        <v>47</v>
      </c>
      <c r="J52" s="60"/>
    </row>
    <row r="53" spans="1:44" ht="11.25" customHeight="1">
      <c r="A53" s="51">
        <v>48</v>
      </c>
      <c r="B53" s="83" t="s">
        <v>55</v>
      </c>
      <c r="C53" s="84" t="s">
        <v>56</v>
      </c>
      <c r="D53" s="110" t="s">
        <v>203</v>
      </c>
      <c r="E53" s="111" t="s">
        <v>140</v>
      </c>
      <c r="F53" s="112" t="s">
        <v>19</v>
      </c>
      <c r="G53" s="91" t="s">
        <v>136</v>
      </c>
      <c r="H53" s="3">
        <v>48</v>
      </c>
    </row>
    <row r="54" spans="1:44" ht="11.25" customHeight="1">
      <c r="A54" s="51">
        <v>49</v>
      </c>
      <c r="B54" s="83" t="s">
        <v>55</v>
      </c>
      <c r="C54" s="84" t="s">
        <v>56</v>
      </c>
      <c r="D54" s="110" t="s">
        <v>206</v>
      </c>
      <c r="E54" s="111" t="s">
        <v>140</v>
      </c>
      <c r="F54" s="112" t="s">
        <v>19</v>
      </c>
      <c r="G54" s="91" t="s">
        <v>207</v>
      </c>
      <c r="H54" s="3">
        <v>49</v>
      </c>
      <c r="J54" s="60"/>
    </row>
    <row r="55" spans="1:44" ht="11.25" customHeight="1">
      <c r="A55" s="51">
        <v>50</v>
      </c>
      <c r="B55" s="83" t="s">
        <v>55</v>
      </c>
      <c r="C55" s="84" t="s">
        <v>56</v>
      </c>
      <c r="D55" s="110" t="s">
        <v>208</v>
      </c>
      <c r="E55" s="111" t="s">
        <v>140</v>
      </c>
      <c r="F55" s="112" t="s">
        <v>22</v>
      </c>
      <c r="G55" s="91" t="s">
        <v>209</v>
      </c>
      <c r="H55" s="3">
        <v>50</v>
      </c>
      <c r="J55" s="60"/>
    </row>
    <row r="56" spans="1:44" ht="11.25" customHeight="1">
      <c r="A56" s="51">
        <v>51</v>
      </c>
      <c r="B56" s="83" t="s">
        <v>55</v>
      </c>
      <c r="C56" s="84" t="s">
        <v>56</v>
      </c>
      <c r="D56" s="110" t="s">
        <v>210</v>
      </c>
      <c r="E56" s="111" t="s">
        <v>140</v>
      </c>
      <c r="F56" s="112" t="s">
        <v>22</v>
      </c>
      <c r="G56" s="91" t="s">
        <v>156</v>
      </c>
      <c r="H56" s="3">
        <v>51</v>
      </c>
      <c r="J56" s="60"/>
    </row>
    <row r="57" spans="1:44" ht="11.25" customHeight="1">
      <c r="A57" s="51">
        <v>52</v>
      </c>
      <c r="B57" s="83" t="s">
        <v>55</v>
      </c>
      <c r="C57" s="84" t="s">
        <v>56</v>
      </c>
      <c r="D57" s="110" t="s">
        <v>211</v>
      </c>
      <c r="E57" s="111" t="s">
        <v>140</v>
      </c>
      <c r="F57" s="112" t="s">
        <v>19</v>
      </c>
      <c r="G57" s="91" t="s">
        <v>81</v>
      </c>
      <c r="H57" s="3">
        <v>52</v>
      </c>
      <c r="J57" s="60"/>
    </row>
    <row r="58" spans="1:44" ht="11.25" customHeight="1">
      <c r="A58" s="51">
        <v>53</v>
      </c>
      <c r="B58" s="83" t="s">
        <v>55</v>
      </c>
      <c r="C58" s="84" t="s">
        <v>56</v>
      </c>
      <c r="D58" s="89" t="s">
        <v>105</v>
      </c>
      <c r="E58" s="86">
        <v>1997</v>
      </c>
      <c r="F58" s="87" t="s">
        <v>19</v>
      </c>
      <c r="G58" s="88" t="s">
        <v>106</v>
      </c>
      <c r="H58" s="3">
        <v>53</v>
      </c>
      <c r="J58" s="60"/>
    </row>
    <row r="59" spans="1:44" ht="11.25" customHeight="1">
      <c r="A59" s="51">
        <v>54</v>
      </c>
      <c r="B59" s="52" t="s">
        <v>17</v>
      </c>
      <c r="C59" s="53">
        <v>40298</v>
      </c>
      <c r="D59" s="76" t="s">
        <v>40</v>
      </c>
      <c r="E59" s="67">
        <v>1997</v>
      </c>
      <c r="F59" s="56" t="s">
        <v>19</v>
      </c>
      <c r="G59" s="63" t="s">
        <v>41</v>
      </c>
      <c r="H59" s="3">
        <v>54</v>
      </c>
      <c r="J59" s="60"/>
    </row>
    <row r="60" spans="1:44" s="105" customFormat="1" ht="11.25" customHeight="1">
      <c r="A60" s="104">
        <v>55</v>
      </c>
      <c r="B60" s="83" t="s">
        <v>55</v>
      </c>
      <c r="C60" s="84" t="s">
        <v>56</v>
      </c>
      <c r="D60" s="110" t="s">
        <v>214</v>
      </c>
      <c r="E60" s="111" t="s">
        <v>145</v>
      </c>
      <c r="F60" s="112" t="s">
        <v>19</v>
      </c>
      <c r="G60" s="91" t="s">
        <v>81</v>
      </c>
      <c r="H60" s="3">
        <v>55</v>
      </c>
      <c r="I60" s="40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</row>
    <row r="61" spans="1:44" ht="11.25" customHeight="1">
      <c r="A61" s="51">
        <v>56</v>
      </c>
      <c r="B61" s="83" t="s">
        <v>55</v>
      </c>
      <c r="C61" s="84" t="s">
        <v>56</v>
      </c>
      <c r="D61" s="110" t="s">
        <v>215</v>
      </c>
      <c r="E61" s="111" t="s">
        <v>140</v>
      </c>
      <c r="F61" s="112" t="s">
        <v>22</v>
      </c>
      <c r="G61" s="91" t="s">
        <v>179</v>
      </c>
      <c r="H61" s="3">
        <v>56</v>
      </c>
      <c r="J61" s="60"/>
    </row>
    <row r="62" spans="1:44" ht="11.25" customHeight="1">
      <c r="A62" s="51">
        <v>57</v>
      </c>
      <c r="B62" s="83" t="s">
        <v>55</v>
      </c>
      <c r="C62" s="84" t="s">
        <v>56</v>
      </c>
      <c r="D62" s="110" t="s">
        <v>216</v>
      </c>
      <c r="E62" s="111" t="s">
        <v>145</v>
      </c>
      <c r="F62" s="112" t="s">
        <v>22</v>
      </c>
      <c r="G62" s="91" t="s">
        <v>177</v>
      </c>
      <c r="H62" s="3">
        <v>57</v>
      </c>
      <c r="J62" s="60"/>
    </row>
    <row r="63" spans="1:44" ht="11.25" customHeight="1">
      <c r="A63" s="51">
        <v>58</v>
      </c>
      <c r="B63" s="83" t="s">
        <v>55</v>
      </c>
      <c r="C63" s="84" t="s">
        <v>56</v>
      </c>
      <c r="D63" s="110" t="s">
        <v>217</v>
      </c>
      <c r="E63" s="111" t="s">
        <v>175</v>
      </c>
      <c r="F63" s="112" t="s">
        <v>19</v>
      </c>
      <c r="G63" s="91" t="s">
        <v>218</v>
      </c>
      <c r="H63" s="3">
        <v>58</v>
      </c>
      <c r="J63" s="60"/>
    </row>
    <row r="64" spans="1:44" ht="11.25" customHeight="1">
      <c r="A64" s="51">
        <v>59</v>
      </c>
      <c r="B64" s="83" t="s">
        <v>55</v>
      </c>
      <c r="C64" s="95" t="s">
        <v>56</v>
      </c>
      <c r="D64" s="89" t="s">
        <v>103</v>
      </c>
      <c r="E64" s="86">
        <v>1998</v>
      </c>
      <c r="F64" s="87" t="s">
        <v>19</v>
      </c>
      <c r="G64" s="88" t="s">
        <v>104</v>
      </c>
      <c r="H64" s="3">
        <v>59</v>
      </c>
      <c r="J64" s="60"/>
    </row>
    <row r="65" spans="1:44" ht="11.25" customHeight="1">
      <c r="A65" s="51">
        <v>60</v>
      </c>
      <c r="B65" s="83" t="s">
        <v>55</v>
      </c>
      <c r="C65" s="84" t="s">
        <v>56</v>
      </c>
      <c r="D65" s="110" t="s">
        <v>219</v>
      </c>
      <c r="E65" s="111" t="s">
        <v>145</v>
      </c>
      <c r="F65" s="112" t="s">
        <v>19</v>
      </c>
      <c r="G65" s="91" t="s">
        <v>220</v>
      </c>
      <c r="H65" s="3">
        <v>60</v>
      </c>
      <c r="J65" s="60"/>
    </row>
    <row r="66" spans="1:44" ht="11.25" customHeight="1">
      <c r="A66" s="51">
        <v>61</v>
      </c>
      <c r="B66" s="52" t="s">
        <v>17</v>
      </c>
      <c r="C66" s="77">
        <v>40283</v>
      </c>
      <c r="D66" s="90" t="s">
        <v>64</v>
      </c>
      <c r="E66" s="55">
        <v>1997</v>
      </c>
      <c r="F66" s="56" t="s">
        <v>22</v>
      </c>
      <c r="G66" s="63" t="s">
        <v>65</v>
      </c>
      <c r="H66" s="3">
        <v>61</v>
      </c>
      <c r="J66" s="60"/>
    </row>
    <row r="67" spans="1:44" ht="11.25" customHeight="1">
      <c r="A67" s="51">
        <v>62</v>
      </c>
      <c r="B67" s="83" t="s">
        <v>55</v>
      </c>
      <c r="C67" s="84" t="s">
        <v>56</v>
      </c>
      <c r="D67" s="110" t="s">
        <v>221</v>
      </c>
      <c r="E67" s="111" t="s">
        <v>140</v>
      </c>
      <c r="F67" s="112" t="s">
        <v>19</v>
      </c>
      <c r="G67" s="91" t="s">
        <v>222</v>
      </c>
      <c r="H67" s="3">
        <v>62</v>
      </c>
    </row>
    <row r="68" spans="1:44" ht="11.25" customHeight="1">
      <c r="A68" s="51">
        <v>63</v>
      </c>
      <c r="B68" s="83" t="s">
        <v>55</v>
      </c>
      <c r="C68" s="84" t="s">
        <v>56</v>
      </c>
      <c r="D68" s="89" t="s">
        <v>66</v>
      </c>
      <c r="E68" s="86">
        <v>1996</v>
      </c>
      <c r="F68" s="87" t="s">
        <v>19</v>
      </c>
      <c r="G68" s="91" t="s">
        <v>67</v>
      </c>
      <c r="H68" s="3">
        <v>63</v>
      </c>
      <c r="J68" s="60"/>
    </row>
    <row r="69" spans="1:44" ht="11.25" customHeight="1">
      <c r="A69" s="51">
        <v>64</v>
      </c>
      <c r="B69" s="52" t="s">
        <v>17</v>
      </c>
      <c r="C69" s="53">
        <v>40294</v>
      </c>
      <c r="D69" s="76" t="s">
        <v>53</v>
      </c>
      <c r="E69" s="55">
        <v>1998</v>
      </c>
      <c r="F69" s="59" t="s">
        <v>22</v>
      </c>
      <c r="G69" s="82" t="s">
        <v>54</v>
      </c>
      <c r="H69" s="3">
        <v>64</v>
      </c>
    </row>
    <row r="70" spans="1:44" ht="11.25" customHeight="1">
      <c r="A70" s="51">
        <v>65</v>
      </c>
      <c r="B70" s="83" t="s">
        <v>55</v>
      </c>
      <c r="C70" s="84" t="s">
        <v>56</v>
      </c>
      <c r="D70" s="102" t="s">
        <v>116</v>
      </c>
      <c r="E70" s="86">
        <v>1996</v>
      </c>
      <c r="F70" s="87" t="s">
        <v>19</v>
      </c>
      <c r="G70" s="88" t="s">
        <v>117</v>
      </c>
      <c r="H70" s="3">
        <v>65</v>
      </c>
      <c r="J70" s="60"/>
    </row>
    <row r="71" spans="1:44" ht="11.25" customHeight="1">
      <c r="A71" s="51">
        <v>66</v>
      </c>
      <c r="B71" s="52" t="s">
        <v>17</v>
      </c>
      <c r="C71" s="77">
        <v>40287</v>
      </c>
      <c r="D71" s="54" t="s">
        <v>42</v>
      </c>
      <c r="E71" s="55">
        <v>1996</v>
      </c>
      <c r="F71" s="56" t="s">
        <v>19</v>
      </c>
      <c r="G71" s="63" t="s">
        <v>33</v>
      </c>
      <c r="H71" s="3">
        <v>66</v>
      </c>
    </row>
    <row r="72" spans="1:44" ht="11.25" customHeight="1">
      <c r="A72" s="51">
        <v>67</v>
      </c>
      <c r="B72" s="52" t="s">
        <v>17</v>
      </c>
      <c r="C72" s="53">
        <v>40302</v>
      </c>
      <c r="D72" s="76" t="s">
        <v>49</v>
      </c>
      <c r="E72" s="55">
        <v>1997</v>
      </c>
      <c r="F72" s="56" t="s">
        <v>19</v>
      </c>
      <c r="G72" s="63" t="s">
        <v>33</v>
      </c>
      <c r="H72" s="3">
        <v>67</v>
      </c>
      <c r="J72" s="60"/>
    </row>
    <row r="73" spans="1:44" s="106" customFormat="1" ht="11.25" customHeight="1">
      <c r="A73" s="51">
        <v>68</v>
      </c>
      <c r="B73" s="52" t="s">
        <v>17</v>
      </c>
      <c r="C73" s="53">
        <v>40252</v>
      </c>
      <c r="D73" s="76" t="s">
        <v>98</v>
      </c>
      <c r="E73" s="55">
        <v>1997</v>
      </c>
      <c r="F73" s="56" t="s">
        <v>22</v>
      </c>
      <c r="G73" s="63" t="s">
        <v>35</v>
      </c>
      <c r="H73" s="3">
        <v>68</v>
      </c>
      <c r="I73" s="40"/>
      <c r="J73" s="60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</row>
    <row r="74" spans="1:44" ht="11.25" customHeight="1">
      <c r="A74" s="51">
        <v>69</v>
      </c>
      <c r="B74" s="52" t="s">
        <v>17</v>
      </c>
      <c r="C74" s="77">
        <v>40283</v>
      </c>
      <c r="D74" s="76" t="s">
        <v>60</v>
      </c>
      <c r="E74" s="55">
        <v>1998</v>
      </c>
      <c r="F74" s="56" t="s">
        <v>19</v>
      </c>
      <c r="G74" s="63" t="s">
        <v>33</v>
      </c>
      <c r="H74" s="3">
        <v>69</v>
      </c>
      <c r="J74" s="60"/>
    </row>
    <row r="75" spans="1:44" ht="11.25" customHeight="1">
      <c r="A75" s="51">
        <v>70</v>
      </c>
      <c r="B75" s="52" t="s">
        <v>17</v>
      </c>
      <c r="C75" s="53">
        <v>40232</v>
      </c>
      <c r="D75" s="92" t="s">
        <v>68</v>
      </c>
      <c r="E75" s="79">
        <v>1997</v>
      </c>
      <c r="F75" s="65" t="s">
        <v>22</v>
      </c>
      <c r="G75" s="63" t="s">
        <v>37</v>
      </c>
      <c r="H75" s="3">
        <v>70</v>
      </c>
      <c r="J75" s="60"/>
    </row>
    <row r="76" spans="1:44" ht="11.25" customHeight="1">
      <c r="A76" s="51">
        <v>71</v>
      </c>
      <c r="B76" s="83" t="s">
        <v>55</v>
      </c>
      <c r="C76" s="84" t="s">
        <v>56</v>
      </c>
      <c r="D76" s="110" t="s">
        <v>225</v>
      </c>
      <c r="E76" s="111" t="s">
        <v>145</v>
      </c>
      <c r="F76" s="112" t="s">
        <v>22</v>
      </c>
      <c r="G76" s="91" t="s">
        <v>226</v>
      </c>
      <c r="H76" s="3">
        <v>71</v>
      </c>
      <c r="J76" s="60"/>
    </row>
    <row r="77" spans="1:44" ht="11.25" customHeight="1">
      <c r="A77" s="51">
        <v>72</v>
      </c>
      <c r="B77" s="83" t="s">
        <v>55</v>
      </c>
      <c r="C77" s="84" t="s">
        <v>56</v>
      </c>
      <c r="D77" s="110" t="s">
        <v>228</v>
      </c>
      <c r="E77" s="111" t="s">
        <v>145</v>
      </c>
      <c r="F77" s="112" t="s">
        <v>22</v>
      </c>
      <c r="G77" s="91" t="s">
        <v>229</v>
      </c>
      <c r="H77" s="3">
        <v>72</v>
      </c>
      <c r="J77" s="60"/>
    </row>
    <row r="78" spans="1:44" s="60" customFormat="1" ht="11.25" customHeight="1">
      <c r="A78" s="51">
        <v>73</v>
      </c>
      <c r="B78" s="83" t="s">
        <v>55</v>
      </c>
      <c r="C78" s="84" t="s">
        <v>56</v>
      </c>
      <c r="D78" s="110" t="s">
        <v>230</v>
      </c>
      <c r="E78" s="111" t="s">
        <v>145</v>
      </c>
      <c r="F78" s="112" t="s">
        <v>19</v>
      </c>
      <c r="G78" s="91" t="s">
        <v>231</v>
      </c>
      <c r="H78" s="3">
        <v>73</v>
      </c>
      <c r="I78" s="40"/>
    </row>
    <row r="79" spans="1:44" s="60" customFormat="1" ht="11.25" customHeight="1">
      <c r="A79" s="51">
        <v>74</v>
      </c>
      <c r="B79" s="83" t="s">
        <v>55</v>
      </c>
      <c r="C79" s="84" t="s">
        <v>56</v>
      </c>
      <c r="D79" s="110" t="s">
        <v>232</v>
      </c>
      <c r="E79" s="111" t="s">
        <v>175</v>
      </c>
      <c r="F79" s="112" t="s">
        <v>19</v>
      </c>
      <c r="G79" s="91" t="s">
        <v>233</v>
      </c>
      <c r="H79" s="3">
        <v>74</v>
      </c>
      <c r="I79" s="40"/>
      <c r="J79" s="41"/>
    </row>
    <row r="80" spans="1:44" s="60" customFormat="1" ht="11.25" customHeight="1">
      <c r="A80" s="51">
        <v>75</v>
      </c>
      <c r="B80" s="52" t="s">
        <v>17</v>
      </c>
      <c r="C80" s="53">
        <v>40249</v>
      </c>
      <c r="D80" s="101" t="s">
        <v>90</v>
      </c>
      <c r="E80" s="55">
        <v>1996</v>
      </c>
      <c r="F80" s="56" t="s">
        <v>19</v>
      </c>
      <c r="G80" s="63" t="s">
        <v>91</v>
      </c>
      <c r="H80" s="3">
        <v>75</v>
      </c>
      <c r="I80" s="40"/>
      <c r="J80" s="41"/>
    </row>
    <row r="81" spans="1:10" s="60" customFormat="1" ht="11.25" customHeight="1">
      <c r="A81" s="51">
        <v>76</v>
      </c>
      <c r="B81" s="83" t="s">
        <v>55</v>
      </c>
      <c r="C81" s="84" t="s">
        <v>56</v>
      </c>
      <c r="D81" s="110" t="s">
        <v>234</v>
      </c>
      <c r="E81" s="111" t="s">
        <v>145</v>
      </c>
      <c r="F81" s="112" t="s">
        <v>19</v>
      </c>
      <c r="G81" s="91" t="s">
        <v>201</v>
      </c>
      <c r="H81" s="3">
        <v>76</v>
      </c>
      <c r="I81" s="40"/>
      <c r="J81" s="41"/>
    </row>
    <row r="82" spans="1:10" s="60" customFormat="1" ht="11.25" customHeight="1">
      <c r="A82" s="51">
        <v>77</v>
      </c>
      <c r="B82" s="83" t="s">
        <v>55</v>
      </c>
      <c r="C82" s="84" t="s">
        <v>56</v>
      </c>
      <c r="D82" s="110" t="s">
        <v>235</v>
      </c>
      <c r="E82" s="111" t="s">
        <v>145</v>
      </c>
      <c r="F82" s="112" t="s">
        <v>22</v>
      </c>
      <c r="G82" s="91" t="s">
        <v>236</v>
      </c>
      <c r="H82" s="3">
        <v>77</v>
      </c>
      <c r="I82" s="40"/>
      <c r="J82" s="41"/>
    </row>
    <row r="83" spans="1:10" s="60" customFormat="1" ht="11.25" customHeight="1">
      <c r="A83" s="51">
        <v>78</v>
      </c>
      <c r="B83" s="113" t="s">
        <v>237</v>
      </c>
      <c r="C83" s="114">
        <v>40249</v>
      </c>
      <c r="D83" s="115" t="s">
        <v>238</v>
      </c>
      <c r="E83" s="116">
        <v>1999</v>
      </c>
      <c r="F83" s="117" t="s">
        <v>19</v>
      </c>
      <c r="G83" s="118" t="s">
        <v>239</v>
      </c>
      <c r="H83" s="3">
        <v>78</v>
      </c>
      <c r="I83" s="40"/>
    </row>
    <row r="84" spans="1:10" s="60" customFormat="1" ht="11.25" customHeight="1">
      <c r="A84" s="51">
        <v>79</v>
      </c>
      <c r="B84" s="83" t="s">
        <v>55</v>
      </c>
      <c r="C84" s="84" t="s">
        <v>56</v>
      </c>
      <c r="D84" s="110" t="s">
        <v>240</v>
      </c>
      <c r="E84" s="111" t="s">
        <v>145</v>
      </c>
      <c r="F84" s="112" t="s">
        <v>19</v>
      </c>
      <c r="G84" s="91" t="s">
        <v>241</v>
      </c>
      <c r="H84" s="3">
        <v>79</v>
      </c>
      <c r="I84" s="40"/>
      <c r="J84" s="41"/>
    </row>
    <row r="85" spans="1:10" s="60" customFormat="1" ht="11.25" customHeight="1">
      <c r="A85" s="51">
        <v>80</v>
      </c>
      <c r="B85" s="83" t="s">
        <v>55</v>
      </c>
      <c r="C85" s="84" t="s">
        <v>56</v>
      </c>
      <c r="D85" s="110" t="s">
        <v>242</v>
      </c>
      <c r="E85" s="111" t="s">
        <v>140</v>
      </c>
      <c r="F85" s="112" t="s">
        <v>22</v>
      </c>
      <c r="G85" s="91" t="s">
        <v>154</v>
      </c>
      <c r="H85" s="3">
        <v>80</v>
      </c>
      <c r="I85" s="40"/>
      <c r="J85" s="41"/>
    </row>
    <row r="86" spans="1:10" s="60" customFormat="1" ht="11.25" customHeight="1">
      <c r="A86" s="51">
        <v>81</v>
      </c>
      <c r="B86" s="52" t="s">
        <v>17</v>
      </c>
      <c r="C86" s="53">
        <v>40296</v>
      </c>
      <c r="D86" s="76" t="s">
        <v>69</v>
      </c>
      <c r="E86" s="55">
        <v>1995</v>
      </c>
      <c r="F86" s="56" t="s">
        <v>19</v>
      </c>
      <c r="G86" s="82" t="s">
        <v>20</v>
      </c>
      <c r="H86" s="3">
        <v>81</v>
      </c>
      <c r="I86" s="40"/>
    </row>
    <row r="87" spans="1:10" s="60" customFormat="1" ht="11.25" customHeight="1">
      <c r="A87" s="51">
        <v>82</v>
      </c>
      <c r="B87" s="83" t="s">
        <v>55</v>
      </c>
      <c r="C87" s="84" t="s">
        <v>56</v>
      </c>
      <c r="D87" s="110" t="s">
        <v>244</v>
      </c>
      <c r="E87" s="111" t="s">
        <v>145</v>
      </c>
      <c r="F87" s="112" t="s">
        <v>19</v>
      </c>
      <c r="G87" s="91" t="s">
        <v>201</v>
      </c>
      <c r="H87" s="3">
        <v>82</v>
      </c>
      <c r="I87" s="40"/>
    </row>
    <row r="88" spans="1:10" s="60" customFormat="1" ht="11.25" customHeight="1">
      <c r="A88" s="51">
        <v>83</v>
      </c>
      <c r="B88" s="52" t="s">
        <v>17</v>
      </c>
      <c r="C88" s="53">
        <v>40249</v>
      </c>
      <c r="D88" s="73" t="s">
        <v>95</v>
      </c>
      <c r="E88" s="55">
        <v>1997</v>
      </c>
      <c r="F88" s="56" t="s">
        <v>19</v>
      </c>
      <c r="G88" s="63" t="s">
        <v>96</v>
      </c>
      <c r="H88" s="3">
        <v>83</v>
      </c>
      <c r="I88" s="40"/>
    </row>
    <row r="89" spans="1:10" s="60" customFormat="1" ht="11.25" customHeight="1">
      <c r="A89" s="51">
        <v>84</v>
      </c>
      <c r="B89" s="52" t="s">
        <v>17</v>
      </c>
      <c r="C89" s="53">
        <v>40298</v>
      </c>
      <c r="D89" s="76" t="s">
        <v>71</v>
      </c>
      <c r="E89" s="93">
        <v>1997</v>
      </c>
      <c r="F89" s="69" t="s">
        <v>22</v>
      </c>
      <c r="G89" s="63" t="s">
        <v>41</v>
      </c>
      <c r="H89" s="3">
        <v>84</v>
      </c>
      <c r="I89" s="40"/>
      <c r="J89" s="41"/>
    </row>
    <row r="90" spans="1:10" s="60" customFormat="1" ht="11.25" customHeight="1">
      <c r="A90" s="51">
        <v>85</v>
      </c>
      <c r="B90" s="52" t="s">
        <v>17</v>
      </c>
      <c r="C90" s="53">
        <v>40296</v>
      </c>
      <c r="D90" s="73" t="s">
        <v>48</v>
      </c>
      <c r="E90" s="64">
        <v>1996</v>
      </c>
      <c r="F90" s="56" t="s">
        <v>22</v>
      </c>
      <c r="G90" s="63" t="s">
        <v>20</v>
      </c>
      <c r="H90" s="75">
        <v>85</v>
      </c>
      <c r="I90" s="40"/>
      <c r="J90" s="41"/>
    </row>
    <row r="91" spans="1:10" s="60" customFormat="1" ht="11.25" customHeight="1">
      <c r="A91" s="51">
        <v>86</v>
      </c>
      <c r="B91" s="83" t="s">
        <v>55</v>
      </c>
      <c r="C91" s="84" t="s">
        <v>56</v>
      </c>
      <c r="D91" s="89" t="s">
        <v>61</v>
      </c>
      <c r="E91" s="86">
        <v>1997</v>
      </c>
      <c r="F91" s="87" t="s">
        <v>19</v>
      </c>
      <c r="G91" s="88" t="s">
        <v>62</v>
      </c>
      <c r="H91" s="75">
        <v>86</v>
      </c>
      <c r="I91" s="40"/>
      <c r="J91" s="41"/>
    </row>
    <row r="92" spans="1:10" s="60" customFormat="1" ht="11.25" customHeight="1">
      <c r="A92" s="51">
        <v>87</v>
      </c>
      <c r="B92" s="52" t="s">
        <v>17</v>
      </c>
      <c r="C92" s="68">
        <v>40296</v>
      </c>
      <c r="D92" s="54" t="s">
        <v>45</v>
      </c>
      <c r="E92" s="79">
        <v>1999</v>
      </c>
      <c r="F92" s="56" t="s">
        <v>19</v>
      </c>
      <c r="G92" s="63" t="s">
        <v>20</v>
      </c>
      <c r="H92" s="75">
        <v>87</v>
      </c>
      <c r="I92" s="40"/>
    </row>
    <row r="93" spans="1:10" s="60" customFormat="1" ht="11.25" customHeight="1">
      <c r="A93" s="51">
        <v>88</v>
      </c>
      <c r="B93" s="83" t="s">
        <v>55</v>
      </c>
      <c r="C93" s="84" t="s">
        <v>56</v>
      </c>
      <c r="D93" s="110" t="s">
        <v>248</v>
      </c>
      <c r="E93" s="111" t="s">
        <v>140</v>
      </c>
      <c r="F93" s="112" t="s">
        <v>19</v>
      </c>
      <c r="G93" s="91" t="s">
        <v>229</v>
      </c>
      <c r="H93" s="75">
        <v>88</v>
      </c>
      <c r="I93" s="40"/>
      <c r="J93" s="41"/>
    </row>
    <row r="94" spans="1:10" ht="11.25" customHeight="1">
      <c r="A94" s="51">
        <v>89</v>
      </c>
      <c r="B94" s="83" t="s">
        <v>55</v>
      </c>
      <c r="C94" s="84" t="s">
        <v>56</v>
      </c>
      <c r="D94" s="110" t="s">
        <v>249</v>
      </c>
      <c r="E94" s="111" t="s">
        <v>145</v>
      </c>
      <c r="F94" s="112" t="s">
        <v>19</v>
      </c>
      <c r="G94" s="91" t="s">
        <v>250</v>
      </c>
      <c r="H94" s="75">
        <v>89</v>
      </c>
    </row>
    <row r="95" spans="1:10" ht="11.25" customHeight="1">
      <c r="A95" s="51">
        <v>90</v>
      </c>
      <c r="B95" s="52" t="s">
        <v>17</v>
      </c>
      <c r="C95" s="77">
        <v>40281</v>
      </c>
      <c r="D95" s="76" t="s">
        <v>63</v>
      </c>
      <c r="E95" s="55">
        <v>1998</v>
      </c>
      <c r="F95" s="56" t="s">
        <v>22</v>
      </c>
      <c r="G95" s="63" t="s">
        <v>54</v>
      </c>
      <c r="H95" s="75">
        <v>90</v>
      </c>
      <c r="J95" s="60"/>
    </row>
    <row r="96" spans="1:10" ht="11.25" customHeight="1">
      <c r="A96" s="51">
        <v>91</v>
      </c>
      <c r="B96" s="83" t="s">
        <v>55</v>
      </c>
      <c r="C96" s="84" t="s">
        <v>56</v>
      </c>
      <c r="D96" s="110" t="s">
        <v>251</v>
      </c>
      <c r="E96" s="111" t="s">
        <v>175</v>
      </c>
      <c r="F96" s="112" t="s">
        <v>19</v>
      </c>
      <c r="G96" s="91" t="s">
        <v>250</v>
      </c>
      <c r="H96" s="75">
        <v>91</v>
      </c>
      <c r="J96" s="60"/>
    </row>
    <row r="97" spans="1:44" s="106" customFormat="1" ht="11.25" customHeight="1">
      <c r="A97" s="51">
        <v>92</v>
      </c>
      <c r="B97" s="83" t="s">
        <v>55</v>
      </c>
      <c r="C97" s="84" t="s">
        <v>56</v>
      </c>
      <c r="D97" s="85" t="s">
        <v>57</v>
      </c>
      <c r="E97" s="86">
        <v>1998</v>
      </c>
      <c r="F97" s="87" t="s">
        <v>19</v>
      </c>
      <c r="G97" s="88" t="s">
        <v>58</v>
      </c>
      <c r="H97" s="75">
        <v>92</v>
      </c>
      <c r="I97" s="40"/>
      <c r="J97" s="60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</row>
    <row r="98" spans="1:44" ht="11.25" customHeight="1">
      <c r="A98" s="51">
        <v>93</v>
      </c>
      <c r="B98" s="83" t="s">
        <v>55</v>
      </c>
      <c r="C98" s="107" t="s">
        <v>56</v>
      </c>
      <c r="D98" s="85" t="s">
        <v>122</v>
      </c>
      <c r="E98" s="86">
        <v>1997</v>
      </c>
      <c r="F98" s="87" t="s">
        <v>19</v>
      </c>
      <c r="G98" s="108" t="s">
        <v>123</v>
      </c>
      <c r="H98" s="75">
        <v>93</v>
      </c>
    </row>
    <row r="99" spans="1:44" ht="11.25" customHeight="1">
      <c r="A99" s="51">
        <v>94</v>
      </c>
      <c r="B99" s="52" t="s">
        <v>17</v>
      </c>
      <c r="C99" s="53">
        <v>40280</v>
      </c>
      <c r="D99" s="76" t="s">
        <v>52</v>
      </c>
      <c r="E99" s="55">
        <v>1998</v>
      </c>
      <c r="F99" s="56" t="s">
        <v>19</v>
      </c>
      <c r="G99" s="63" t="s">
        <v>33</v>
      </c>
      <c r="H99" s="75">
        <v>94</v>
      </c>
    </row>
    <row r="100" spans="1:44" ht="11.25" customHeight="1">
      <c r="A100" s="51">
        <v>95</v>
      </c>
      <c r="B100" s="52" t="s">
        <v>17</v>
      </c>
      <c r="C100" s="77">
        <v>40290</v>
      </c>
      <c r="D100" s="76" t="s">
        <v>88</v>
      </c>
      <c r="E100" s="55">
        <v>1998</v>
      </c>
      <c r="F100" s="56" t="s">
        <v>19</v>
      </c>
      <c r="G100" s="82" t="s">
        <v>89</v>
      </c>
      <c r="H100" s="75">
        <v>95</v>
      </c>
    </row>
    <row r="101" spans="1:44" s="106" customFormat="1" ht="11.25" customHeight="1">
      <c r="A101" s="51">
        <v>96</v>
      </c>
      <c r="B101" s="52" t="s">
        <v>17</v>
      </c>
      <c r="C101" s="53">
        <v>40298</v>
      </c>
      <c r="D101" s="54" t="s">
        <v>51</v>
      </c>
      <c r="E101" s="55">
        <v>1995</v>
      </c>
      <c r="F101" s="56" t="s">
        <v>19</v>
      </c>
      <c r="G101" s="147" t="s">
        <v>33</v>
      </c>
      <c r="H101" s="75">
        <v>96</v>
      </c>
      <c r="I101" s="40"/>
      <c r="J101" s="60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</row>
    <row r="102" spans="1:44" ht="11.25" customHeight="1">
      <c r="A102" s="51">
        <v>97</v>
      </c>
      <c r="B102" s="83" t="s">
        <v>55</v>
      </c>
      <c r="C102" s="84" t="s">
        <v>56</v>
      </c>
      <c r="D102" s="89" t="s">
        <v>167</v>
      </c>
      <c r="E102" s="86">
        <v>1996</v>
      </c>
      <c r="F102" s="87" t="s">
        <v>22</v>
      </c>
      <c r="G102" s="123" t="s">
        <v>168</v>
      </c>
      <c r="H102" s="75">
        <v>97</v>
      </c>
      <c r="J102" s="60"/>
    </row>
    <row r="103" spans="1:44" ht="11.25" customHeight="1">
      <c r="A103" s="51">
        <v>98</v>
      </c>
      <c r="B103" s="52" t="s">
        <v>17</v>
      </c>
      <c r="C103" s="77">
        <v>40283</v>
      </c>
      <c r="D103" s="76" t="s">
        <v>72</v>
      </c>
      <c r="E103" s="55">
        <v>1998</v>
      </c>
      <c r="F103" s="56" t="s">
        <v>19</v>
      </c>
      <c r="G103" s="63" t="s">
        <v>65</v>
      </c>
      <c r="H103" s="75">
        <v>98</v>
      </c>
      <c r="J103" s="60"/>
    </row>
    <row r="104" spans="1:44" ht="11.25" customHeight="1">
      <c r="A104" s="51">
        <v>99</v>
      </c>
      <c r="B104" s="52" t="s">
        <v>17</v>
      </c>
      <c r="C104" s="53">
        <v>40239</v>
      </c>
      <c r="D104" s="92" t="s">
        <v>107</v>
      </c>
      <c r="E104" s="55">
        <v>1997</v>
      </c>
      <c r="F104" s="65" t="s">
        <v>19</v>
      </c>
      <c r="G104" s="63" t="s">
        <v>108</v>
      </c>
      <c r="H104" s="75">
        <v>99</v>
      </c>
    </row>
    <row r="105" spans="1:44" ht="11.25" customHeight="1">
      <c r="A105" s="51">
        <v>100</v>
      </c>
      <c r="B105" s="83" t="s">
        <v>55</v>
      </c>
      <c r="C105" s="84" t="s">
        <v>56</v>
      </c>
      <c r="D105" s="110" t="s">
        <v>252</v>
      </c>
      <c r="E105" s="111" t="s">
        <v>175</v>
      </c>
      <c r="F105" s="112" t="s">
        <v>19</v>
      </c>
      <c r="G105" s="91" t="s">
        <v>78</v>
      </c>
      <c r="H105" s="75">
        <v>100</v>
      </c>
    </row>
    <row r="106" spans="1:44" ht="11.25" customHeight="1">
      <c r="A106" s="51">
        <v>101</v>
      </c>
      <c r="B106" s="83" t="s">
        <v>55</v>
      </c>
      <c r="C106" s="84" t="s">
        <v>56</v>
      </c>
      <c r="D106" s="110" t="s">
        <v>255</v>
      </c>
      <c r="E106" s="111" t="s">
        <v>175</v>
      </c>
      <c r="F106" s="112" t="s">
        <v>19</v>
      </c>
      <c r="G106" s="91" t="s">
        <v>256</v>
      </c>
      <c r="H106" s="75">
        <v>101</v>
      </c>
    </row>
    <row r="107" spans="1:44" ht="11.25" customHeight="1">
      <c r="A107" s="51">
        <v>102</v>
      </c>
      <c r="B107" s="83" t="s">
        <v>55</v>
      </c>
      <c r="C107" s="84" t="s">
        <v>56</v>
      </c>
      <c r="D107" s="110" t="s">
        <v>257</v>
      </c>
      <c r="E107" s="111" t="s">
        <v>140</v>
      </c>
      <c r="F107" s="112" t="s">
        <v>22</v>
      </c>
      <c r="G107" s="91" t="s">
        <v>258</v>
      </c>
      <c r="H107" s="75">
        <v>102</v>
      </c>
      <c r="J107" s="78"/>
    </row>
    <row r="108" spans="1:44" ht="11.25" customHeight="1">
      <c r="A108" s="51">
        <v>103</v>
      </c>
      <c r="B108" s="83" t="s">
        <v>55</v>
      </c>
      <c r="C108" s="84" t="s">
        <v>56</v>
      </c>
      <c r="D108" s="110" t="s">
        <v>260</v>
      </c>
      <c r="E108" s="119" t="s">
        <v>80</v>
      </c>
      <c r="F108" s="112" t="s">
        <v>19</v>
      </c>
      <c r="G108" s="91" t="s">
        <v>261</v>
      </c>
      <c r="H108" s="75">
        <v>103</v>
      </c>
    </row>
    <row r="109" spans="1:44" ht="11.25" customHeight="1">
      <c r="A109" s="51">
        <v>104</v>
      </c>
      <c r="B109" s="83" t="s">
        <v>55</v>
      </c>
      <c r="C109" s="84" t="s">
        <v>56</v>
      </c>
      <c r="D109" s="110" t="s">
        <v>263</v>
      </c>
      <c r="E109" s="111" t="s">
        <v>145</v>
      </c>
      <c r="F109" s="112" t="s">
        <v>22</v>
      </c>
      <c r="G109" s="91" t="s">
        <v>264</v>
      </c>
      <c r="H109" s="75">
        <v>104</v>
      </c>
    </row>
    <row r="110" spans="1:44" s="60" customFormat="1" ht="11.25" customHeight="1">
      <c r="A110" s="51">
        <v>105</v>
      </c>
      <c r="B110" s="83" t="s">
        <v>55</v>
      </c>
      <c r="C110" s="84" t="s">
        <v>56</v>
      </c>
      <c r="D110" s="89" t="s">
        <v>199</v>
      </c>
      <c r="E110" s="86">
        <v>2000</v>
      </c>
      <c r="F110" s="87" t="s">
        <v>22</v>
      </c>
      <c r="G110" s="88" t="s">
        <v>117</v>
      </c>
      <c r="H110" s="75">
        <v>105</v>
      </c>
      <c r="I110" s="40"/>
      <c r="J110" s="41"/>
    </row>
    <row r="111" spans="1:44" s="60" customFormat="1" ht="11.25" customHeight="1">
      <c r="A111" s="51">
        <v>106</v>
      </c>
      <c r="B111" s="83" t="s">
        <v>55</v>
      </c>
      <c r="C111" s="95" t="s">
        <v>56</v>
      </c>
      <c r="D111" s="110" t="s">
        <v>265</v>
      </c>
      <c r="E111" s="111" t="s">
        <v>145</v>
      </c>
      <c r="F111" s="112" t="s">
        <v>19</v>
      </c>
      <c r="G111" s="91" t="s">
        <v>266</v>
      </c>
      <c r="H111" s="75">
        <v>106</v>
      </c>
      <c r="I111" s="40"/>
      <c r="J111" s="78"/>
    </row>
    <row r="112" spans="1:44" s="60" customFormat="1" ht="11.25" customHeight="1">
      <c r="A112" s="51">
        <v>107</v>
      </c>
      <c r="B112" s="52" t="s">
        <v>17</v>
      </c>
      <c r="C112" s="53">
        <v>40296</v>
      </c>
      <c r="D112" s="54" t="s">
        <v>70</v>
      </c>
      <c r="E112" s="55">
        <v>1997</v>
      </c>
      <c r="F112" s="56" t="s">
        <v>19</v>
      </c>
      <c r="G112" s="63" t="s">
        <v>37</v>
      </c>
      <c r="H112" s="75">
        <v>107</v>
      </c>
      <c r="I112" s="40"/>
      <c r="J112" s="41"/>
    </row>
    <row r="113" spans="1:10" s="60" customFormat="1" ht="11.25" customHeight="1">
      <c r="A113" s="51">
        <v>108</v>
      </c>
      <c r="B113" s="83" t="s">
        <v>55</v>
      </c>
      <c r="C113" s="84" t="s">
        <v>56</v>
      </c>
      <c r="D113" s="85" t="s">
        <v>187</v>
      </c>
      <c r="E113" s="86">
        <v>1995</v>
      </c>
      <c r="F113" s="87" t="s">
        <v>22</v>
      </c>
      <c r="G113" s="88" t="s">
        <v>188</v>
      </c>
      <c r="H113" s="75">
        <v>108</v>
      </c>
      <c r="I113" s="40"/>
    </row>
    <row r="114" spans="1:10" s="60" customFormat="1" ht="11.25" customHeight="1">
      <c r="A114" s="51">
        <v>109</v>
      </c>
      <c r="B114" s="83" t="s">
        <v>55</v>
      </c>
      <c r="C114" s="84" t="s">
        <v>56</v>
      </c>
      <c r="D114" s="110" t="s">
        <v>267</v>
      </c>
      <c r="E114" s="111" t="s">
        <v>140</v>
      </c>
      <c r="F114" s="112" t="s">
        <v>22</v>
      </c>
      <c r="G114" s="91" t="s">
        <v>250</v>
      </c>
      <c r="H114" s="75">
        <v>109</v>
      </c>
      <c r="I114" s="40"/>
      <c r="J114" s="41"/>
    </row>
    <row r="115" spans="1:10" s="60" customFormat="1" ht="11.25" customHeight="1">
      <c r="A115" s="51">
        <v>110</v>
      </c>
      <c r="B115" s="83" t="s">
        <v>55</v>
      </c>
      <c r="C115" s="95" t="s">
        <v>56</v>
      </c>
      <c r="D115" s="110" t="s">
        <v>271</v>
      </c>
      <c r="E115" s="111" t="s">
        <v>145</v>
      </c>
      <c r="F115" s="112" t="s">
        <v>22</v>
      </c>
      <c r="G115" s="91" t="s">
        <v>272</v>
      </c>
      <c r="H115" s="75">
        <v>110</v>
      </c>
      <c r="I115" s="40"/>
      <c r="J115" s="41"/>
    </row>
    <row r="116" spans="1:10" s="60" customFormat="1" ht="11.25" customHeight="1">
      <c r="A116" s="51">
        <v>111</v>
      </c>
      <c r="B116" s="52" t="s">
        <v>17</v>
      </c>
      <c r="C116" s="53">
        <v>40245</v>
      </c>
      <c r="D116" s="76" t="s">
        <v>83</v>
      </c>
      <c r="E116" s="79">
        <v>1997</v>
      </c>
      <c r="F116" s="56" t="s">
        <v>22</v>
      </c>
      <c r="G116" s="147" t="s">
        <v>33</v>
      </c>
      <c r="H116" s="75">
        <v>111</v>
      </c>
      <c r="I116" s="40"/>
      <c r="J116" s="41"/>
    </row>
    <row r="117" spans="1:10" s="60" customFormat="1" ht="11.25" customHeight="1">
      <c r="A117" s="51">
        <v>112</v>
      </c>
      <c r="B117" s="83" t="s">
        <v>55</v>
      </c>
      <c r="C117" s="84" t="s">
        <v>56</v>
      </c>
      <c r="D117" s="110" t="s">
        <v>273</v>
      </c>
      <c r="E117" s="111" t="s">
        <v>145</v>
      </c>
      <c r="F117" s="112" t="s">
        <v>19</v>
      </c>
      <c r="G117" s="91" t="s">
        <v>274</v>
      </c>
      <c r="H117" s="75">
        <v>112</v>
      </c>
      <c r="I117" s="40"/>
    </row>
    <row r="118" spans="1:10" s="60" customFormat="1" ht="11.25" customHeight="1">
      <c r="A118" s="51">
        <v>113</v>
      </c>
      <c r="B118" s="52" t="s">
        <v>17</v>
      </c>
      <c r="C118" s="53">
        <v>40246</v>
      </c>
      <c r="D118" s="76" t="s">
        <v>76</v>
      </c>
      <c r="E118" s="55">
        <v>1998</v>
      </c>
      <c r="F118" s="56" t="s">
        <v>19</v>
      </c>
      <c r="G118" s="99" t="s">
        <v>54</v>
      </c>
      <c r="H118" s="75">
        <v>113</v>
      </c>
      <c r="I118" s="40"/>
    </row>
    <row r="119" spans="1:10" s="60" customFormat="1" ht="11.25" customHeight="1">
      <c r="A119" s="51">
        <v>114</v>
      </c>
      <c r="B119" s="83" t="s">
        <v>55</v>
      </c>
      <c r="C119" s="95" t="s">
        <v>56</v>
      </c>
      <c r="D119" s="110" t="s">
        <v>275</v>
      </c>
      <c r="E119" s="111" t="s">
        <v>175</v>
      </c>
      <c r="F119" s="112" t="s">
        <v>19</v>
      </c>
      <c r="G119" s="91" t="s">
        <v>209</v>
      </c>
      <c r="H119" s="75">
        <v>114</v>
      </c>
      <c r="I119" s="40"/>
    </row>
    <row r="120" spans="1:10" s="60" customFormat="1" ht="11.25" customHeight="1">
      <c r="A120" s="51">
        <v>115</v>
      </c>
      <c r="B120" s="52" t="s">
        <v>17</v>
      </c>
      <c r="C120" s="53">
        <v>40295</v>
      </c>
      <c r="D120" s="76" t="s">
        <v>82</v>
      </c>
      <c r="E120" s="55">
        <v>1995</v>
      </c>
      <c r="F120" s="56" t="s">
        <v>19</v>
      </c>
      <c r="G120" s="63" t="s">
        <v>47</v>
      </c>
      <c r="H120" s="75">
        <v>115</v>
      </c>
      <c r="I120" s="40"/>
      <c r="J120" s="41"/>
    </row>
    <row r="121" spans="1:10" s="60" customFormat="1" ht="11.25" customHeight="1">
      <c r="A121" s="51">
        <v>116</v>
      </c>
      <c r="B121" s="83" t="s">
        <v>55</v>
      </c>
      <c r="C121" s="84" t="s">
        <v>56</v>
      </c>
      <c r="D121" s="110" t="s">
        <v>276</v>
      </c>
      <c r="E121" s="111" t="s">
        <v>277</v>
      </c>
      <c r="F121" s="112" t="s">
        <v>19</v>
      </c>
      <c r="G121" s="91" t="s">
        <v>278</v>
      </c>
      <c r="H121" s="75">
        <v>116</v>
      </c>
      <c r="I121" s="40"/>
    </row>
    <row r="122" spans="1:10" s="60" customFormat="1" ht="11.25" customHeight="1">
      <c r="A122" s="51">
        <v>117</v>
      </c>
      <c r="B122" s="83" t="s">
        <v>55</v>
      </c>
      <c r="C122" s="84" t="s">
        <v>56</v>
      </c>
      <c r="D122" s="110" t="s">
        <v>279</v>
      </c>
      <c r="E122" s="111" t="s">
        <v>140</v>
      </c>
      <c r="F122" s="112" t="s">
        <v>22</v>
      </c>
      <c r="G122" s="91" t="s">
        <v>280</v>
      </c>
      <c r="H122" s="75">
        <v>117</v>
      </c>
      <c r="I122" s="40"/>
      <c r="J122" s="41"/>
    </row>
    <row r="123" spans="1:10" s="60" customFormat="1" ht="11.25" customHeight="1">
      <c r="A123" s="51">
        <v>118</v>
      </c>
      <c r="B123" s="52" t="s">
        <v>17</v>
      </c>
      <c r="C123" s="53">
        <v>40241</v>
      </c>
      <c r="D123" s="76" t="s">
        <v>120</v>
      </c>
      <c r="E123" s="55">
        <v>1997</v>
      </c>
      <c r="F123" s="56" t="s">
        <v>19</v>
      </c>
      <c r="G123" s="63" t="s">
        <v>121</v>
      </c>
      <c r="H123" s="75">
        <v>118</v>
      </c>
      <c r="I123" s="40"/>
    </row>
    <row r="124" spans="1:10" s="60" customFormat="1" ht="11.25" customHeight="1">
      <c r="A124" s="51">
        <v>119</v>
      </c>
      <c r="B124" s="52" t="s">
        <v>17</v>
      </c>
      <c r="C124" s="53">
        <v>40298</v>
      </c>
      <c r="D124" s="76" t="s">
        <v>102</v>
      </c>
      <c r="E124" s="55">
        <v>1996</v>
      </c>
      <c r="F124" s="56" t="s">
        <v>22</v>
      </c>
      <c r="G124" s="63" t="s">
        <v>41</v>
      </c>
      <c r="H124" s="75">
        <v>119</v>
      </c>
      <c r="I124" s="40"/>
      <c r="J124" s="41"/>
    </row>
    <row r="125" spans="1:10" s="60" customFormat="1" ht="11.25" customHeight="1">
      <c r="A125" s="51">
        <v>120</v>
      </c>
      <c r="B125" s="52" t="s">
        <v>17</v>
      </c>
      <c r="C125" s="77">
        <v>40283</v>
      </c>
      <c r="D125" s="76" t="s">
        <v>110</v>
      </c>
      <c r="E125" s="55">
        <v>1996</v>
      </c>
      <c r="F125" s="59" t="s">
        <v>19</v>
      </c>
      <c r="G125" s="63" t="s">
        <v>31</v>
      </c>
      <c r="H125" s="75">
        <v>120</v>
      </c>
      <c r="I125" s="40"/>
    </row>
    <row r="126" spans="1:10" ht="11.25" customHeight="1">
      <c r="A126" s="51">
        <v>121</v>
      </c>
      <c r="B126" s="83" t="s">
        <v>55</v>
      </c>
      <c r="C126" s="84" t="s">
        <v>56</v>
      </c>
      <c r="D126" s="110" t="s">
        <v>281</v>
      </c>
      <c r="E126" s="111" t="s">
        <v>140</v>
      </c>
      <c r="F126" s="112" t="s">
        <v>22</v>
      </c>
      <c r="G126" s="91" t="s">
        <v>163</v>
      </c>
      <c r="H126" s="75">
        <v>121</v>
      </c>
    </row>
    <row r="127" spans="1:10" ht="11.25" customHeight="1">
      <c r="A127" s="51">
        <v>122</v>
      </c>
      <c r="B127" s="52" t="s">
        <v>17</v>
      </c>
      <c r="C127" s="72">
        <v>40318</v>
      </c>
      <c r="D127" s="76" t="s">
        <v>92</v>
      </c>
      <c r="E127" s="55">
        <v>1997</v>
      </c>
      <c r="F127" s="59" t="s">
        <v>19</v>
      </c>
      <c r="G127" s="63" t="s">
        <v>47</v>
      </c>
      <c r="H127" s="75">
        <v>122</v>
      </c>
    </row>
    <row r="128" spans="1:10" ht="11.25" customHeight="1">
      <c r="A128" s="51">
        <v>123</v>
      </c>
      <c r="B128" s="83" t="s">
        <v>55</v>
      </c>
      <c r="C128" s="84" t="s">
        <v>56</v>
      </c>
      <c r="D128" s="110" t="s">
        <v>282</v>
      </c>
      <c r="E128" s="111" t="s">
        <v>140</v>
      </c>
      <c r="F128" s="112" t="s">
        <v>22</v>
      </c>
      <c r="G128" s="91" t="s">
        <v>172</v>
      </c>
      <c r="H128" s="75">
        <v>123</v>
      </c>
    </row>
    <row r="129" spans="1:44" ht="11.25" customHeight="1">
      <c r="A129" s="51">
        <v>124</v>
      </c>
      <c r="B129" s="52" t="s">
        <v>17</v>
      </c>
      <c r="C129" s="72">
        <v>40267</v>
      </c>
      <c r="D129" s="76" t="s">
        <v>74</v>
      </c>
      <c r="E129" s="55">
        <v>1997</v>
      </c>
      <c r="F129" s="59" t="s">
        <v>19</v>
      </c>
      <c r="G129" s="63" t="s">
        <v>29</v>
      </c>
      <c r="H129" s="75">
        <v>124</v>
      </c>
    </row>
    <row r="130" spans="1:44" ht="11.25" customHeight="1">
      <c r="A130" s="51">
        <v>125</v>
      </c>
      <c r="B130" s="52" t="s">
        <v>17</v>
      </c>
      <c r="C130" s="53">
        <v>40296</v>
      </c>
      <c r="D130" s="62" t="s">
        <v>59</v>
      </c>
      <c r="E130" s="55">
        <v>1998</v>
      </c>
      <c r="F130" s="56" t="s">
        <v>22</v>
      </c>
      <c r="G130" s="63" t="s">
        <v>20</v>
      </c>
      <c r="H130" s="75">
        <v>125</v>
      </c>
      <c r="J130" s="60"/>
    </row>
    <row r="131" spans="1:44" ht="11.25" customHeight="1">
      <c r="A131" s="51">
        <v>126</v>
      </c>
      <c r="B131" s="83" t="s">
        <v>55</v>
      </c>
      <c r="C131" s="84" t="s">
        <v>56</v>
      </c>
      <c r="D131" s="110" t="s">
        <v>283</v>
      </c>
      <c r="E131" s="111" t="s">
        <v>145</v>
      </c>
      <c r="F131" s="112" t="s">
        <v>22</v>
      </c>
      <c r="G131" s="91" t="s">
        <v>284</v>
      </c>
      <c r="H131" s="75">
        <v>126</v>
      </c>
      <c r="J131" s="60"/>
    </row>
    <row r="132" spans="1:44" ht="11.25" customHeight="1">
      <c r="A132" s="51">
        <v>127</v>
      </c>
      <c r="B132" s="52" t="s">
        <v>17</v>
      </c>
      <c r="C132" s="53">
        <v>40253</v>
      </c>
      <c r="D132" s="76" t="s">
        <v>126</v>
      </c>
      <c r="E132" s="55">
        <v>1998</v>
      </c>
      <c r="F132" s="56" t="s">
        <v>19</v>
      </c>
      <c r="G132" s="63" t="s">
        <v>27</v>
      </c>
      <c r="H132" s="75">
        <v>127</v>
      </c>
      <c r="J132" s="60"/>
    </row>
    <row r="133" spans="1:44" ht="11.25" customHeight="1">
      <c r="A133" s="51">
        <v>128</v>
      </c>
      <c r="B133" s="52" t="s">
        <v>17</v>
      </c>
      <c r="C133" s="77">
        <v>40283</v>
      </c>
      <c r="D133" s="76" t="s">
        <v>124</v>
      </c>
      <c r="E133" s="55">
        <v>1997</v>
      </c>
      <c r="F133" s="56" t="s">
        <v>19</v>
      </c>
      <c r="G133" s="63" t="s">
        <v>65</v>
      </c>
      <c r="H133" s="75">
        <v>128</v>
      </c>
      <c r="J133" s="60"/>
    </row>
    <row r="134" spans="1:44" ht="11.25" customHeight="1">
      <c r="A134" s="51">
        <v>129</v>
      </c>
      <c r="B134" s="83" t="s">
        <v>55</v>
      </c>
      <c r="C134" s="84" t="s">
        <v>56</v>
      </c>
      <c r="D134" s="89" t="s">
        <v>186</v>
      </c>
      <c r="E134" s="86">
        <v>1998</v>
      </c>
      <c r="F134" s="87" t="s">
        <v>19</v>
      </c>
      <c r="G134" s="88" t="s">
        <v>62</v>
      </c>
      <c r="H134" s="75">
        <v>129</v>
      </c>
    </row>
    <row r="135" spans="1:44" ht="11.25" customHeight="1">
      <c r="A135" s="51">
        <v>130</v>
      </c>
      <c r="B135" s="83" t="s">
        <v>55</v>
      </c>
      <c r="C135" s="84" t="s">
        <v>56</v>
      </c>
      <c r="D135" s="89" t="s">
        <v>212</v>
      </c>
      <c r="E135" s="86">
        <v>1998</v>
      </c>
      <c r="F135" s="87" t="s">
        <v>19</v>
      </c>
      <c r="G135" s="88" t="s">
        <v>213</v>
      </c>
      <c r="H135" s="75">
        <v>130</v>
      </c>
      <c r="J135" s="60"/>
    </row>
    <row r="136" spans="1:44" ht="11.25" customHeight="1">
      <c r="A136" s="51">
        <v>131</v>
      </c>
      <c r="B136" s="52" t="s">
        <v>17</v>
      </c>
      <c r="C136" s="53">
        <v>40290</v>
      </c>
      <c r="D136" s="76" t="s">
        <v>109</v>
      </c>
      <c r="E136" s="55">
        <v>1996</v>
      </c>
      <c r="F136" s="56" t="s">
        <v>22</v>
      </c>
      <c r="G136" s="63" t="s">
        <v>47</v>
      </c>
      <c r="H136" s="75">
        <v>131</v>
      </c>
      <c r="J136" s="60"/>
    </row>
    <row r="137" spans="1:44" s="106" customFormat="1" ht="11.25" customHeight="1">
      <c r="A137" s="51">
        <v>132</v>
      </c>
      <c r="B137" s="83" t="s">
        <v>55</v>
      </c>
      <c r="C137" s="84" t="s">
        <v>56</v>
      </c>
      <c r="D137" s="110" t="s">
        <v>288</v>
      </c>
      <c r="E137" s="111" t="s">
        <v>175</v>
      </c>
      <c r="F137" s="112" t="s">
        <v>22</v>
      </c>
      <c r="G137" s="91" t="s">
        <v>289</v>
      </c>
      <c r="H137" s="75">
        <v>132</v>
      </c>
      <c r="I137" s="40"/>
      <c r="J137" s="60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</row>
    <row r="138" spans="1:44" ht="11.25" customHeight="1">
      <c r="A138" s="51">
        <v>133</v>
      </c>
      <c r="B138" s="52" t="s">
        <v>17</v>
      </c>
      <c r="C138" s="53">
        <v>40253</v>
      </c>
      <c r="D138" s="76" t="s">
        <v>118</v>
      </c>
      <c r="E138" s="55">
        <v>1998</v>
      </c>
      <c r="F138" s="56" t="s">
        <v>19</v>
      </c>
      <c r="G138" s="97" t="s">
        <v>27</v>
      </c>
      <c r="H138" s="75">
        <v>133</v>
      </c>
      <c r="J138" s="60"/>
    </row>
    <row r="139" spans="1:44" ht="11.25" customHeight="1">
      <c r="A139" s="51">
        <v>134</v>
      </c>
      <c r="B139" s="83" t="s">
        <v>55</v>
      </c>
      <c r="C139" s="84" t="s">
        <v>56</v>
      </c>
      <c r="D139" s="110" t="s">
        <v>291</v>
      </c>
      <c r="E139" s="111" t="s">
        <v>175</v>
      </c>
      <c r="F139" s="112" t="s">
        <v>19</v>
      </c>
      <c r="G139" s="91" t="s">
        <v>292</v>
      </c>
      <c r="H139" s="75">
        <v>134</v>
      </c>
    </row>
    <row r="140" spans="1:44" ht="11.25" customHeight="1">
      <c r="A140" s="51">
        <v>135</v>
      </c>
      <c r="B140" s="113" t="s">
        <v>237</v>
      </c>
      <c r="C140" s="114">
        <v>40249</v>
      </c>
      <c r="D140" s="115" t="s">
        <v>293</v>
      </c>
      <c r="E140" s="116">
        <v>1997</v>
      </c>
      <c r="F140" s="117" t="s">
        <v>19</v>
      </c>
      <c r="G140" s="118" t="s">
        <v>239</v>
      </c>
      <c r="H140" s="75">
        <v>135</v>
      </c>
      <c r="J140" s="60"/>
    </row>
    <row r="141" spans="1:44" ht="11.25" customHeight="1">
      <c r="A141" s="51">
        <v>136</v>
      </c>
      <c r="B141" s="83" t="s">
        <v>55</v>
      </c>
      <c r="C141" s="84" t="s">
        <v>56</v>
      </c>
      <c r="D141" s="89" t="s">
        <v>223</v>
      </c>
      <c r="E141" s="86">
        <v>1999</v>
      </c>
      <c r="F141" s="87" t="s">
        <v>19</v>
      </c>
      <c r="G141" s="88" t="s">
        <v>62</v>
      </c>
      <c r="H141" s="75">
        <v>136</v>
      </c>
      <c r="J141" s="60"/>
    </row>
    <row r="142" spans="1:44" s="60" customFormat="1" ht="11.25" customHeight="1">
      <c r="A142" s="51">
        <v>137</v>
      </c>
      <c r="B142" s="52" t="s">
        <v>17</v>
      </c>
      <c r="C142" s="53">
        <v>40296</v>
      </c>
      <c r="D142" s="73" t="s">
        <v>75</v>
      </c>
      <c r="E142" s="55">
        <v>1995</v>
      </c>
      <c r="F142" s="56" t="s">
        <v>19</v>
      </c>
      <c r="G142" s="98" t="s">
        <v>33</v>
      </c>
      <c r="H142" s="75">
        <v>137</v>
      </c>
      <c r="I142" s="40"/>
    </row>
    <row r="143" spans="1:44" s="60" customFormat="1" ht="11.25" customHeight="1">
      <c r="A143" s="51">
        <v>138</v>
      </c>
      <c r="B143" s="83" t="s">
        <v>55</v>
      </c>
      <c r="C143" s="84" t="s">
        <v>56</v>
      </c>
      <c r="D143" s="112" t="s">
        <v>297</v>
      </c>
      <c r="E143" s="111" t="s">
        <v>175</v>
      </c>
      <c r="F143" s="112" t="s">
        <v>19</v>
      </c>
      <c r="G143" s="91" t="s">
        <v>298</v>
      </c>
      <c r="H143" s="75">
        <v>138</v>
      </c>
      <c r="I143" s="40"/>
      <c r="J143" s="41"/>
    </row>
    <row r="144" spans="1:44" s="60" customFormat="1" ht="11.25" customHeight="1">
      <c r="A144" s="51">
        <v>139</v>
      </c>
      <c r="B144" s="52" t="s">
        <v>17</v>
      </c>
      <c r="C144" s="77">
        <v>40281</v>
      </c>
      <c r="D144" s="76" t="s">
        <v>111</v>
      </c>
      <c r="E144" s="55">
        <v>1998</v>
      </c>
      <c r="F144" s="56" t="s">
        <v>19</v>
      </c>
      <c r="G144" s="74" t="s">
        <v>112</v>
      </c>
      <c r="H144" s="75">
        <v>139</v>
      </c>
      <c r="I144" s="40"/>
    </row>
    <row r="145" spans="1:10" s="60" customFormat="1" ht="11.25" customHeight="1">
      <c r="A145" s="51">
        <v>140</v>
      </c>
      <c r="B145" s="83" t="s">
        <v>55</v>
      </c>
      <c r="C145" s="84" t="s">
        <v>56</v>
      </c>
      <c r="D145" s="110" t="s">
        <v>299</v>
      </c>
      <c r="E145" s="111" t="s">
        <v>277</v>
      </c>
      <c r="F145" s="112" t="s">
        <v>19</v>
      </c>
      <c r="G145" s="91" t="s">
        <v>300</v>
      </c>
      <c r="H145" s="75">
        <v>140</v>
      </c>
      <c r="I145" s="40"/>
    </row>
    <row r="146" spans="1:10" s="60" customFormat="1" ht="11.25" customHeight="1">
      <c r="A146" s="51">
        <v>141</v>
      </c>
      <c r="B146" s="83" t="s">
        <v>55</v>
      </c>
      <c r="C146" s="84" t="s">
        <v>56</v>
      </c>
      <c r="D146" s="110" t="s">
        <v>301</v>
      </c>
      <c r="E146" s="111" t="s">
        <v>145</v>
      </c>
      <c r="F146" s="112" t="s">
        <v>19</v>
      </c>
      <c r="G146" s="91" t="s">
        <v>302</v>
      </c>
      <c r="H146" s="75">
        <v>141</v>
      </c>
      <c r="I146" s="40"/>
      <c r="J146" s="41"/>
    </row>
    <row r="147" spans="1:10" s="60" customFormat="1" ht="11.25" customHeight="1">
      <c r="A147" s="51">
        <v>142</v>
      </c>
      <c r="B147" s="70" t="s">
        <v>17</v>
      </c>
      <c r="C147" s="72">
        <v>40310</v>
      </c>
      <c r="D147" s="76" t="s">
        <v>113</v>
      </c>
      <c r="E147" s="55">
        <v>1996</v>
      </c>
      <c r="F147" s="56" t="s">
        <v>22</v>
      </c>
      <c r="G147" s="63" t="s">
        <v>114</v>
      </c>
      <c r="H147" s="75">
        <v>142</v>
      </c>
      <c r="I147" s="40"/>
    </row>
    <row r="148" spans="1:10" s="60" customFormat="1" ht="11.25" customHeight="1">
      <c r="A148" s="51">
        <v>143</v>
      </c>
      <c r="B148" s="52" t="s">
        <v>17</v>
      </c>
      <c r="C148" s="77">
        <v>40288</v>
      </c>
      <c r="D148" s="76" t="s">
        <v>185</v>
      </c>
      <c r="E148" s="55">
        <v>1996</v>
      </c>
      <c r="F148" s="56" t="s">
        <v>19</v>
      </c>
      <c r="G148" s="63" t="s">
        <v>33</v>
      </c>
      <c r="H148" s="75">
        <v>143</v>
      </c>
      <c r="I148" s="40"/>
    </row>
    <row r="149" spans="1:10" s="60" customFormat="1" ht="11.25" customHeight="1">
      <c r="A149" s="51">
        <v>144</v>
      </c>
      <c r="B149" s="83" t="s">
        <v>55</v>
      </c>
      <c r="C149" s="84" t="s">
        <v>56</v>
      </c>
      <c r="D149" s="110" t="s">
        <v>303</v>
      </c>
      <c r="E149" s="111" t="s">
        <v>304</v>
      </c>
      <c r="F149" s="112" t="s">
        <v>19</v>
      </c>
      <c r="G149" s="91" t="s">
        <v>305</v>
      </c>
      <c r="H149" s="75">
        <v>144</v>
      </c>
      <c r="I149" s="40"/>
      <c r="J149" s="41"/>
    </row>
    <row r="150" spans="1:10" s="60" customFormat="1" ht="11.25" customHeight="1">
      <c r="A150" s="51">
        <v>145</v>
      </c>
      <c r="B150" s="83" t="s">
        <v>55</v>
      </c>
      <c r="C150" s="84" t="s">
        <v>56</v>
      </c>
      <c r="D150" s="110" t="s">
        <v>306</v>
      </c>
      <c r="E150" s="111" t="s">
        <v>145</v>
      </c>
      <c r="F150" s="112" t="s">
        <v>19</v>
      </c>
      <c r="G150" s="91" t="s">
        <v>78</v>
      </c>
      <c r="H150" s="75">
        <v>145</v>
      </c>
      <c r="I150" s="40"/>
    </row>
    <row r="151" spans="1:10" s="60" customFormat="1" ht="11.25" customHeight="1">
      <c r="A151" s="51">
        <v>146</v>
      </c>
      <c r="B151" s="83" t="s">
        <v>55</v>
      </c>
      <c r="C151" s="84" t="s">
        <v>56</v>
      </c>
      <c r="D151" s="89" t="s">
        <v>269</v>
      </c>
      <c r="E151" s="86">
        <v>1998</v>
      </c>
      <c r="F151" s="87" t="s">
        <v>19</v>
      </c>
      <c r="G151" s="88" t="s">
        <v>270</v>
      </c>
      <c r="H151" s="75">
        <v>146</v>
      </c>
      <c r="I151" s="40"/>
      <c r="J151" s="41"/>
    </row>
    <row r="152" spans="1:10" s="60" customFormat="1" ht="11.25" customHeight="1">
      <c r="A152" s="51">
        <v>147</v>
      </c>
      <c r="B152" s="52" t="s">
        <v>17</v>
      </c>
      <c r="C152" s="77">
        <v>40288</v>
      </c>
      <c r="D152" s="76" t="s">
        <v>253</v>
      </c>
      <c r="E152" s="79">
        <v>1996</v>
      </c>
      <c r="F152" s="56" t="s">
        <v>22</v>
      </c>
      <c r="G152" s="82" t="s">
        <v>47</v>
      </c>
      <c r="H152" s="75">
        <v>147</v>
      </c>
      <c r="I152" s="40"/>
      <c r="J152" s="41"/>
    </row>
    <row r="153" spans="1:10" s="60" customFormat="1" ht="11.25" customHeight="1">
      <c r="A153" s="51">
        <v>148</v>
      </c>
      <c r="B153" s="113" t="s">
        <v>237</v>
      </c>
      <c r="C153" s="114">
        <v>40249</v>
      </c>
      <c r="D153" s="115" t="s">
        <v>307</v>
      </c>
      <c r="E153" s="116">
        <v>1999</v>
      </c>
      <c r="F153" s="117" t="s">
        <v>19</v>
      </c>
      <c r="G153" s="118" t="s">
        <v>239</v>
      </c>
      <c r="H153" s="75">
        <v>148</v>
      </c>
      <c r="I153" s="40"/>
      <c r="J153" s="41"/>
    </row>
    <row r="154" spans="1:10" s="60" customFormat="1" ht="11.25" customHeight="1">
      <c r="A154" s="51">
        <v>149</v>
      </c>
      <c r="B154" s="83" t="s">
        <v>55</v>
      </c>
      <c r="C154" s="84" t="s">
        <v>56</v>
      </c>
      <c r="D154" s="110" t="s">
        <v>310</v>
      </c>
      <c r="E154" s="111" t="s">
        <v>145</v>
      </c>
      <c r="F154" s="112" t="s">
        <v>22</v>
      </c>
      <c r="G154" s="91" t="s">
        <v>311</v>
      </c>
      <c r="H154" s="75">
        <v>149</v>
      </c>
      <c r="I154" s="40"/>
      <c r="J154" s="41"/>
    </row>
    <row r="155" spans="1:10" s="60" customFormat="1" ht="11.25" customHeight="1">
      <c r="A155" s="51">
        <v>150</v>
      </c>
      <c r="B155" s="52" t="s">
        <v>17</v>
      </c>
      <c r="C155" s="53">
        <v>40280</v>
      </c>
      <c r="D155" s="76" t="s">
        <v>181</v>
      </c>
      <c r="E155" s="55">
        <v>1996</v>
      </c>
      <c r="F155" s="56" t="s">
        <v>19</v>
      </c>
      <c r="G155" s="63" t="s">
        <v>96</v>
      </c>
      <c r="H155" s="75">
        <v>150</v>
      </c>
      <c r="I155" s="40"/>
    </row>
    <row r="156" spans="1:10" s="60" customFormat="1" ht="11.25" customHeight="1">
      <c r="A156" s="51">
        <v>151</v>
      </c>
      <c r="B156" s="83" t="s">
        <v>55</v>
      </c>
      <c r="C156" s="84" t="s">
        <v>56</v>
      </c>
      <c r="D156" s="89" t="s">
        <v>259</v>
      </c>
      <c r="E156" s="86">
        <v>1997</v>
      </c>
      <c r="F156" s="87" t="s">
        <v>19</v>
      </c>
      <c r="G156" s="88" t="s">
        <v>188</v>
      </c>
      <c r="H156" s="75">
        <v>151</v>
      </c>
      <c r="I156" s="40"/>
    </row>
    <row r="157" spans="1:10" s="60" customFormat="1" ht="11.25" customHeight="1">
      <c r="A157" s="51">
        <v>152</v>
      </c>
      <c r="B157" s="83" t="s">
        <v>55</v>
      </c>
      <c r="C157" s="84" t="s">
        <v>56</v>
      </c>
      <c r="D157" s="110" t="s">
        <v>312</v>
      </c>
      <c r="E157" s="111" t="s">
        <v>175</v>
      </c>
      <c r="F157" s="112" t="s">
        <v>22</v>
      </c>
      <c r="G157" s="91" t="s">
        <v>278</v>
      </c>
      <c r="H157" s="75">
        <v>152</v>
      </c>
      <c r="I157" s="40"/>
    </row>
    <row r="158" spans="1:10" s="60" customFormat="1" ht="11.25" customHeight="1">
      <c r="A158" s="51">
        <v>153</v>
      </c>
      <c r="B158" s="83" t="s">
        <v>55</v>
      </c>
      <c r="C158" s="95" t="s">
        <v>56</v>
      </c>
      <c r="D158" s="110" t="s">
        <v>313</v>
      </c>
      <c r="E158" s="111" t="s">
        <v>175</v>
      </c>
      <c r="F158" s="112" t="s">
        <v>22</v>
      </c>
      <c r="G158" s="91" t="s">
        <v>278</v>
      </c>
      <c r="H158" s="75">
        <v>153</v>
      </c>
      <c r="I158" s="40"/>
    </row>
    <row r="159" spans="1:10" s="60" customFormat="1" ht="11.25" customHeight="1">
      <c r="A159" s="51">
        <v>154</v>
      </c>
      <c r="B159" s="52" t="s">
        <v>17</v>
      </c>
      <c r="C159" s="53">
        <v>40190</v>
      </c>
      <c r="D159" s="76" t="s">
        <v>131</v>
      </c>
      <c r="E159" s="55">
        <v>1998</v>
      </c>
      <c r="F159" s="56" t="s">
        <v>19</v>
      </c>
      <c r="G159" s="63" t="s">
        <v>33</v>
      </c>
      <c r="H159" s="75">
        <v>154</v>
      </c>
      <c r="I159" s="40"/>
    </row>
    <row r="160" spans="1:10" s="60" customFormat="1" ht="11.25" customHeight="1">
      <c r="A160" s="51">
        <v>155</v>
      </c>
      <c r="B160" s="52" t="s">
        <v>17</v>
      </c>
      <c r="C160" s="53">
        <v>40247</v>
      </c>
      <c r="D160" s="76" t="s">
        <v>97</v>
      </c>
      <c r="E160" s="55">
        <v>1998</v>
      </c>
      <c r="F160" s="56" t="s">
        <v>19</v>
      </c>
      <c r="G160" s="74" t="s">
        <v>33</v>
      </c>
      <c r="H160" s="75">
        <v>155</v>
      </c>
      <c r="I160" s="40"/>
    </row>
    <row r="161" spans="1:10" s="60" customFormat="1" ht="11.25" customHeight="1">
      <c r="A161" s="51">
        <v>156</v>
      </c>
      <c r="B161" s="52" t="s">
        <v>17</v>
      </c>
      <c r="C161" s="77">
        <v>40287</v>
      </c>
      <c r="D161" s="76" t="s">
        <v>127</v>
      </c>
      <c r="E161" s="55">
        <v>1997</v>
      </c>
      <c r="F161" s="56" t="s">
        <v>22</v>
      </c>
      <c r="G161" s="74" t="s">
        <v>33</v>
      </c>
      <c r="H161" s="75">
        <v>156</v>
      </c>
      <c r="I161" s="40"/>
    </row>
    <row r="162" spans="1:10" s="60" customFormat="1" ht="11.25" customHeight="1">
      <c r="A162" s="51">
        <v>157</v>
      </c>
      <c r="B162" s="52" t="s">
        <v>17</v>
      </c>
      <c r="C162" s="72">
        <v>40280</v>
      </c>
      <c r="D162" s="90" t="s">
        <v>285</v>
      </c>
      <c r="E162" s="55">
        <v>1996</v>
      </c>
      <c r="F162" s="56" t="s">
        <v>19</v>
      </c>
      <c r="G162" s="63" t="s">
        <v>286</v>
      </c>
      <c r="H162" s="75">
        <v>157</v>
      </c>
      <c r="I162" s="40"/>
    </row>
    <row r="163" spans="1:10" s="60" customFormat="1" ht="11.25" customHeight="1">
      <c r="A163" s="51">
        <v>158</v>
      </c>
      <c r="B163" s="83" t="s">
        <v>55</v>
      </c>
      <c r="C163" s="84" t="s">
        <v>56</v>
      </c>
      <c r="D163" s="102" t="s">
        <v>268</v>
      </c>
      <c r="E163" s="86">
        <v>1999</v>
      </c>
      <c r="F163" s="87" t="s">
        <v>19</v>
      </c>
      <c r="G163" s="88" t="s">
        <v>104</v>
      </c>
      <c r="H163" s="75">
        <v>158</v>
      </c>
      <c r="I163" s="40"/>
    </row>
    <row r="164" spans="1:10" s="60" customFormat="1" ht="11.25" customHeight="1">
      <c r="A164" s="51">
        <v>159</v>
      </c>
      <c r="B164" s="52" t="s">
        <v>17</v>
      </c>
      <c r="C164" s="53">
        <v>40253</v>
      </c>
      <c r="D164" s="76" t="s">
        <v>133</v>
      </c>
      <c r="E164" s="55">
        <v>1998</v>
      </c>
      <c r="F164" s="56" t="s">
        <v>19</v>
      </c>
      <c r="G164" s="97" t="s">
        <v>27</v>
      </c>
      <c r="H164" s="75">
        <v>159</v>
      </c>
      <c r="I164" s="40"/>
      <c r="J164" s="41"/>
    </row>
    <row r="165" spans="1:10" s="60" customFormat="1" ht="11.25" customHeight="1">
      <c r="A165" s="51">
        <v>160</v>
      </c>
      <c r="B165" s="113" t="s">
        <v>237</v>
      </c>
      <c r="C165" s="126">
        <v>40283</v>
      </c>
      <c r="D165" s="127" t="s">
        <v>316</v>
      </c>
      <c r="E165" s="116">
        <v>1997</v>
      </c>
      <c r="F165" s="117" t="s">
        <v>19</v>
      </c>
      <c r="G165" s="128" t="s">
        <v>31</v>
      </c>
      <c r="H165" s="75">
        <v>160</v>
      </c>
      <c r="I165" s="40"/>
    </row>
    <row r="166" spans="1:10" s="60" customFormat="1" ht="11.25" customHeight="1">
      <c r="A166" s="51">
        <v>161</v>
      </c>
      <c r="B166" s="83" t="s">
        <v>55</v>
      </c>
      <c r="C166" s="84" t="s">
        <v>56</v>
      </c>
      <c r="D166" s="85" t="s">
        <v>224</v>
      </c>
      <c r="E166" s="86">
        <v>1998</v>
      </c>
      <c r="F166" s="87" t="s">
        <v>22</v>
      </c>
      <c r="G166" s="88" t="s">
        <v>62</v>
      </c>
      <c r="H166" s="75">
        <v>161</v>
      </c>
      <c r="I166" s="40"/>
    </row>
    <row r="167" spans="1:10" s="60" customFormat="1" ht="11.25" customHeight="1">
      <c r="A167" s="51">
        <v>162</v>
      </c>
      <c r="B167" s="113" t="s">
        <v>237</v>
      </c>
      <c r="C167" s="114">
        <v>40294</v>
      </c>
      <c r="D167" s="115" t="s">
        <v>317</v>
      </c>
      <c r="E167" s="116">
        <v>1999</v>
      </c>
      <c r="F167" s="129" t="s">
        <v>19</v>
      </c>
      <c r="G167" s="118" t="s">
        <v>89</v>
      </c>
      <c r="H167" s="75">
        <v>162</v>
      </c>
      <c r="I167" s="40"/>
    </row>
    <row r="168" spans="1:10" s="60" customFormat="1" ht="11.25" customHeight="1">
      <c r="A168" s="51">
        <v>163</v>
      </c>
      <c r="B168" s="113" t="s">
        <v>237</v>
      </c>
      <c r="C168" s="114">
        <v>40295</v>
      </c>
      <c r="D168" s="130" t="s">
        <v>318</v>
      </c>
      <c r="E168" s="116">
        <v>2000</v>
      </c>
      <c r="F168" s="117" t="s">
        <v>19</v>
      </c>
      <c r="G168" s="118" t="s">
        <v>20</v>
      </c>
      <c r="H168" s="75">
        <v>163</v>
      </c>
      <c r="I168" s="40"/>
    </row>
    <row r="169" spans="1:10" s="60" customFormat="1" ht="11.25" customHeight="1">
      <c r="A169" s="51">
        <v>164</v>
      </c>
      <c r="B169" s="52" t="s">
        <v>17</v>
      </c>
      <c r="C169" s="77">
        <v>40283</v>
      </c>
      <c r="D169" s="76" t="s">
        <v>182</v>
      </c>
      <c r="E169" s="55">
        <v>1996</v>
      </c>
      <c r="F169" s="56" t="s">
        <v>19</v>
      </c>
      <c r="G169" s="63" t="s">
        <v>65</v>
      </c>
      <c r="H169" s="75">
        <v>164</v>
      </c>
      <c r="I169" s="40"/>
    </row>
    <row r="170" spans="1:10" s="60" customFormat="1" ht="11.25" customHeight="1">
      <c r="A170" s="51">
        <v>165</v>
      </c>
      <c r="B170" s="113" t="s">
        <v>237</v>
      </c>
      <c r="C170" s="114">
        <v>40280</v>
      </c>
      <c r="D170" s="115" t="s">
        <v>319</v>
      </c>
      <c r="E170" s="116">
        <v>1998</v>
      </c>
      <c r="F170" s="117" t="s">
        <v>19</v>
      </c>
      <c r="G170" s="118" t="s">
        <v>25</v>
      </c>
      <c r="H170" s="75">
        <v>165</v>
      </c>
      <c r="I170" s="40"/>
    </row>
    <row r="171" spans="1:10" s="60" customFormat="1" ht="11.25" customHeight="1">
      <c r="A171" s="51">
        <v>166</v>
      </c>
      <c r="B171" s="52" t="s">
        <v>17</v>
      </c>
      <c r="C171" s="53">
        <v>40252</v>
      </c>
      <c r="D171" s="76" t="s">
        <v>86</v>
      </c>
      <c r="E171" s="55">
        <v>1998</v>
      </c>
      <c r="F171" s="56" t="s">
        <v>19</v>
      </c>
      <c r="G171" s="74" t="s">
        <v>87</v>
      </c>
      <c r="H171" s="75">
        <v>166</v>
      </c>
      <c r="I171" s="40"/>
    </row>
    <row r="172" spans="1:10" s="60" customFormat="1" ht="11.25" customHeight="1">
      <c r="A172" s="51">
        <v>167</v>
      </c>
      <c r="B172" s="113" t="s">
        <v>237</v>
      </c>
      <c r="C172" s="114">
        <v>40206</v>
      </c>
      <c r="D172" s="115" t="s">
        <v>320</v>
      </c>
      <c r="E172" s="116">
        <v>1999</v>
      </c>
      <c r="F172" s="117" t="s">
        <v>19</v>
      </c>
      <c r="G172" s="128" t="s">
        <v>321</v>
      </c>
      <c r="H172" s="75">
        <v>167</v>
      </c>
      <c r="I172" s="40"/>
    </row>
    <row r="173" spans="1:10" s="60" customFormat="1" ht="11.25" customHeight="1">
      <c r="A173" s="51">
        <v>168</v>
      </c>
      <c r="B173" s="113" t="s">
        <v>237</v>
      </c>
      <c r="C173" s="114">
        <v>40249</v>
      </c>
      <c r="D173" s="131" t="s">
        <v>322</v>
      </c>
      <c r="E173" s="132">
        <v>1999</v>
      </c>
      <c r="F173" s="133" t="s">
        <v>19</v>
      </c>
      <c r="G173" s="134" t="s">
        <v>239</v>
      </c>
      <c r="H173" s="75">
        <v>168</v>
      </c>
      <c r="I173" s="40"/>
    </row>
    <row r="174" spans="1:10" s="60" customFormat="1" ht="11.25" customHeight="1">
      <c r="A174" s="51">
        <v>169</v>
      </c>
      <c r="B174" s="113" t="s">
        <v>237</v>
      </c>
      <c r="C174" s="114">
        <v>40249</v>
      </c>
      <c r="D174" s="115" t="s">
        <v>323</v>
      </c>
      <c r="E174" s="132">
        <v>1999</v>
      </c>
      <c r="F174" s="133" t="s">
        <v>19</v>
      </c>
      <c r="G174" s="136" t="s">
        <v>239</v>
      </c>
      <c r="H174" s="94">
        <v>169</v>
      </c>
      <c r="I174" s="40"/>
    </row>
    <row r="175" spans="1:10" s="60" customFormat="1" ht="11.25" customHeight="1">
      <c r="A175" s="51">
        <v>170</v>
      </c>
      <c r="B175" s="83" t="s">
        <v>55</v>
      </c>
      <c r="C175" s="84" t="s">
        <v>56</v>
      </c>
      <c r="D175" s="110" t="s">
        <v>324</v>
      </c>
      <c r="E175" s="111" t="s">
        <v>145</v>
      </c>
      <c r="F175" s="112" t="s">
        <v>19</v>
      </c>
      <c r="G175" s="91" t="s">
        <v>201</v>
      </c>
      <c r="H175" s="94">
        <v>170</v>
      </c>
      <c r="I175" s="40"/>
    </row>
    <row r="176" spans="1:10" s="60" customFormat="1" ht="11.25" customHeight="1">
      <c r="A176" s="51">
        <v>171</v>
      </c>
      <c r="B176" s="113" t="s">
        <v>237</v>
      </c>
      <c r="C176" s="114">
        <v>40267</v>
      </c>
      <c r="D176" s="115" t="s">
        <v>325</v>
      </c>
      <c r="E176" s="116">
        <v>1997</v>
      </c>
      <c r="F176" s="117" t="s">
        <v>19</v>
      </c>
      <c r="G176" s="136" t="s">
        <v>35</v>
      </c>
      <c r="H176" s="94">
        <v>171</v>
      </c>
      <c r="I176" s="40"/>
    </row>
    <row r="177" spans="1:10" s="60" customFormat="1" ht="11.25" customHeight="1">
      <c r="A177" s="51">
        <v>172</v>
      </c>
      <c r="B177" s="52" t="s">
        <v>17</v>
      </c>
      <c r="C177" s="53">
        <v>40304</v>
      </c>
      <c r="D177" s="76" t="s">
        <v>115</v>
      </c>
      <c r="E177" s="55">
        <v>1998</v>
      </c>
      <c r="F177" s="56" t="s">
        <v>19</v>
      </c>
      <c r="G177" s="82" t="s">
        <v>54</v>
      </c>
      <c r="H177" s="94">
        <v>172</v>
      </c>
      <c r="I177" s="40"/>
    </row>
    <row r="178" spans="1:10" s="60" customFormat="1" ht="11.25" customHeight="1">
      <c r="A178" s="51">
        <v>173</v>
      </c>
      <c r="B178" s="83" t="s">
        <v>55</v>
      </c>
      <c r="C178" s="84" t="s">
        <v>56</v>
      </c>
      <c r="D178" s="110" t="s">
        <v>327</v>
      </c>
      <c r="E178" s="111" t="s">
        <v>175</v>
      </c>
      <c r="F178" s="112" t="s">
        <v>19</v>
      </c>
      <c r="G178" s="91" t="s">
        <v>328</v>
      </c>
      <c r="H178" s="94">
        <v>173</v>
      </c>
      <c r="I178" s="40"/>
    </row>
    <row r="179" spans="1:10" s="60" customFormat="1" ht="11.25" customHeight="1">
      <c r="A179" s="51">
        <v>174</v>
      </c>
      <c r="B179" s="83" t="s">
        <v>55</v>
      </c>
      <c r="C179" s="84" t="s">
        <v>56</v>
      </c>
      <c r="D179" s="110" t="s">
        <v>329</v>
      </c>
      <c r="E179" s="111" t="s">
        <v>175</v>
      </c>
      <c r="F179" s="112" t="s">
        <v>19</v>
      </c>
      <c r="G179" s="91" t="s">
        <v>311</v>
      </c>
      <c r="H179" s="94">
        <v>174</v>
      </c>
      <c r="I179" s="40"/>
    </row>
    <row r="180" spans="1:10" s="60" customFormat="1" ht="11.25" customHeight="1">
      <c r="A180" s="51">
        <v>175</v>
      </c>
      <c r="B180" s="83" t="s">
        <v>55</v>
      </c>
      <c r="C180" s="84" t="s">
        <v>56</v>
      </c>
      <c r="D180" s="110" t="s">
        <v>330</v>
      </c>
      <c r="E180" s="111" t="s">
        <v>175</v>
      </c>
      <c r="F180" s="112" t="s">
        <v>19</v>
      </c>
      <c r="G180" s="91" t="s">
        <v>94</v>
      </c>
      <c r="H180" s="94">
        <v>175</v>
      </c>
      <c r="I180" s="40"/>
    </row>
    <row r="181" spans="1:10" s="60" customFormat="1" ht="11.25" customHeight="1">
      <c r="A181" s="51">
        <v>176</v>
      </c>
      <c r="B181" s="52" t="s">
        <v>17</v>
      </c>
      <c r="C181" s="77">
        <v>40289</v>
      </c>
      <c r="D181" s="76" t="s">
        <v>73</v>
      </c>
      <c r="E181" s="55">
        <v>1997</v>
      </c>
      <c r="F181" s="56" t="s">
        <v>19</v>
      </c>
      <c r="G181" s="63" t="s">
        <v>35</v>
      </c>
      <c r="H181" s="94">
        <v>176</v>
      </c>
      <c r="I181" s="40"/>
    </row>
    <row r="182" spans="1:10" s="60" customFormat="1" ht="11.25" customHeight="1">
      <c r="A182" s="51">
        <v>177</v>
      </c>
      <c r="B182" s="52" t="s">
        <v>17</v>
      </c>
      <c r="C182" s="53">
        <v>40253</v>
      </c>
      <c r="D182" s="76" t="s">
        <v>99</v>
      </c>
      <c r="E182" s="55">
        <v>1998</v>
      </c>
      <c r="F182" s="56" t="s">
        <v>19</v>
      </c>
      <c r="G182" s="63" t="s">
        <v>27</v>
      </c>
      <c r="H182" s="94">
        <v>177</v>
      </c>
      <c r="I182" s="40"/>
    </row>
    <row r="183" spans="1:10" s="60" customFormat="1" ht="11.25" customHeight="1">
      <c r="A183" s="51">
        <v>178</v>
      </c>
      <c r="B183" s="113" t="s">
        <v>237</v>
      </c>
      <c r="C183" s="126">
        <v>40281</v>
      </c>
      <c r="D183" s="115" t="s">
        <v>331</v>
      </c>
      <c r="E183" s="116">
        <v>1997</v>
      </c>
      <c r="F183" s="117" t="s">
        <v>19</v>
      </c>
      <c r="G183" s="118" t="s">
        <v>47</v>
      </c>
      <c r="H183" s="94">
        <v>178</v>
      </c>
      <c r="I183" s="40"/>
    </row>
    <row r="184" spans="1:10" s="60" customFormat="1" ht="11.25" customHeight="1">
      <c r="A184" s="51">
        <v>179</v>
      </c>
      <c r="B184" s="52" t="s">
        <v>17</v>
      </c>
      <c r="C184" s="77">
        <v>40288</v>
      </c>
      <c r="D184" s="76" t="s">
        <v>100</v>
      </c>
      <c r="E184" s="55">
        <v>1997</v>
      </c>
      <c r="F184" s="56" t="s">
        <v>19</v>
      </c>
      <c r="G184" s="63" t="s">
        <v>101</v>
      </c>
      <c r="H184" s="94">
        <v>179</v>
      </c>
      <c r="I184" s="40"/>
    </row>
    <row r="185" spans="1:10" s="60" customFormat="1" ht="11.25" customHeight="1">
      <c r="A185" s="51">
        <v>180</v>
      </c>
      <c r="B185" s="52" t="s">
        <v>17</v>
      </c>
      <c r="C185" s="53">
        <v>40291</v>
      </c>
      <c r="D185" s="76" t="s">
        <v>125</v>
      </c>
      <c r="E185" s="55">
        <v>1998</v>
      </c>
      <c r="F185" s="56" t="s">
        <v>19</v>
      </c>
      <c r="G185" s="63" t="s">
        <v>47</v>
      </c>
      <c r="H185" s="94">
        <v>180</v>
      </c>
      <c r="I185" s="40"/>
    </row>
    <row r="186" spans="1:10" s="60" customFormat="1" ht="11.25" customHeight="1">
      <c r="A186" s="51">
        <v>181</v>
      </c>
      <c r="B186" s="52" t="s">
        <v>17</v>
      </c>
      <c r="C186" s="53">
        <v>40294</v>
      </c>
      <c r="D186" s="76" t="s">
        <v>128</v>
      </c>
      <c r="E186" s="55">
        <v>1998</v>
      </c>
      <c r="F186" s="56" t="s">
        <v>22</v>
      </c>
      <c r="G186" s="82" t="s">
        <v>89</v>
      </c>
      <c r="H186" s="94">
        <v>181</v>
      </c>
      <c r="I186" s="40"/>
      <c r="J186" s="41"/>
    </row>
    <row r="187" spans="1:10" s="60" customFormat="1" ht="11.25" customHeight="1">
      <c r="A187" s="51">
        <v>182</v>
      </c>
      <c r="B187" s="83" t="s">
        <v>55</v>
      </c>
      <c r="C187" s="84" t="s">
        <v>56</v>
      </c>
      <c r="D187" s="110" t="s">
        <v>333</v>
      </c>
      <c r="E187" s="111" t="s">
        <v>145</v>
      </c>
      <c r="F187" s="112" t="s">
        <v>22</v>
      </c>
      <c r="G187" s="91" t="s">
        <v>334</v>
      </c>
      <c r="H187" s="94">
        <v>182</v>
      </c>
      <c r="I187" s="40"/>
    </row>
    <row r="188" spans="1:10" s="60" customFormat="1" ht="11.25" customHeight="1">
      <c r="A188" s="51">
        <v>183</v>
      </c>
      <c r="B188" s="113" t="s">
        <v>237</v>
      </c>
      <c r="C188" s="114">
        <v>40249</v>
      </c>
      <c r="D188" s="115" t="s">
        <v>335</v>
      </c>
      <c r="E188" s="116">
        <v>1999</v>
      </c>
      <c r="F188" s="117" t="s">
        <v>19</v>
      </c>
      <c r="G188" s="136" t="s">
        <v>239</v>
      </c>
      <c r="H188" s="94">
        <v>183</v>
      </c>
      <c r="I188" s="40"/>
    </row>
    <row r="189" spans="1:10" s="60" customFormat="1" ht="11.25" customHeight="1">
      <c r="A189" s="51">
        <v>184</v>
      </c>
      <c r="B189" s="52" t="s">
        <v>17</v>
      </c>
      <c r="C189" s="53">
        <v>40295</v>
      </c>
      <c r="D189" s="76" t="s">
        <v>245</v>
      </c>
      <c r="E189" s="55">
        <v>1997</v>
      </c>
      <c r="F189" s="56" t="s">
        <v>22</v>
      </c>
      <c r="G189" s="63" t="s">
        <v>246</v>
      </c>
      <c r="H189" s="94">
        <v>184</v>
      </c>
      <c r="I189" s="40"/>
      <c r="J189" s="41"/>
    </row>
    <row r="190" spans="1:10" s="60" customFormat="1" ht="11.25" customHeight="1">
      <c r="A190" s="51">
        <v>185</v>
      </c>
      <c r="B190" s="52" t="s">
        <v>17</v>
      </c>
      <c r="C190" s="53">
        <v>40304</v>
      </c>
      <c r="D190" s="90" t="s">
        <v>287</v>
      </c>
      <c r="E190" s="55">
        <v>1998</v>
      </c>
      <c r="F190" s="56" t="s">
        <v>19</v>
      </c>
      <c r="G190" s="63" t="s">
        <v>89</v>
      </c>
      <c r="H190" s="94">
        <v>185</v>
      </c>
      <c r="I190" s="40"/>
      <c r="J190" s="41"/>
    </row>
    <row r="191" spans="1:10" s="60" customFormat="1" ht="11.25" customHeight="1">
      <c r="A191" s="51">
        <v>186</v>
      </c>
      <c r="B191" s="113" t="s">
        <v>237</v>
      </c>
      <c r="C191" s="114">
        <v>40239</v>
      </c>
      <c r="D191" s="130" t="s">
        <v>337</v>
      </c>
      <c r="E191" s="140">
        <v>1997</v>
      </c>
      <c r="F191" s="141" t="s">
        <v>19</v>
      </c>
      <c r="G191" s="118" t="s">
        <v>338</v>
      </c>
      <c r="H191" s="94">
        <v>186</v>
      </c>
      <c r="I191" s="40"/>
      <c r="J191" s="41"/>
    </row>
    <row r="192" spans="1:10" s="60" customFormat="1" ht="11.25" customHeight="1">
      <c r="A192" s="51">
        <v>187</v>
      </c>
      <c r="B192" s="83" t="s">
        <v>55</v>
      </c>
      <c r="C192" s="84" t="s">
        <v>56</v>
      </c>
      <c r="D192" s="110" t="s">
        <v>339</v>
      </c>
      <c r="E192" s="111" t="s">
        <v>175</v>
      </c>
      <c r="F192" s="112" t="s">
        <v>19</v>
      </c>
      <c r="G192" s="91" t="s">
        <v>340</v>
      </c>
      <c r="H192" s="94">
        <v>187</v>
      </c>
      <c r="I192" s="80"/>
    </row>
    <row r="193" spans="1:9" s="60" customFormat="1" ht="11.25" customHeight="1">
      <c r="A193" s="51">
        <v>188</v>
      </c>
      <c r="B193" s="113" t="s">
        <v>237</v>
      </c>
      <c r="C193" s="114">
        <v>40294</v>
      </c>
      <c r="D193" s="115" t="s">
        <v>341</v>
      </c>
      <c r="E193" s="132">
        <v>1999</v>
      </c>
      <c r="F193" s="133" t="s">
        <v>19</v>
      </c>
      <c r="G193" s="134" t="s">
        <v>89</v>
      </c>
      <c r="H193" s="94">
        <v>188</v>
      </c>
      <c r="I193" s="40"/>
    </row>
    <row r="194" spans="1:9" s="60" customFormat="1" ht="11.25" customHeight="1">
      <c r="A194" s="51">
        <v>189</v>
      </c>
      <c r="B194" s="143" t="s">
        <v>237</v>
      </c>
      <c r="C194" s="114">
        <v>40298</v>
      </c>
      <c r="D194" s="115" t="s">
        <v>343</v>
      </c>
      <c r="E194" s="116">
        <v>1998</v>
      </c>
      <c r="F194" s="117" t="s">
        <v>19</v>
      </c>
      <c r="G194" s="118" t="s">
        <v>41</v>
      </c>
      <c r="H194" s="94">
        <v>189</v>
      </c>
      <c r="I194" s="40"/>
    </row>
    <row r="195" spans="1:9" s="60" customFormat="1" ht="11.25" customHeight="1">
      <c r="A195" s="51">
        <v>190</v>
      </c>
      <c r="B195" s="83" t="s">
        <v>55</v>
      </c>
      <c r="C195" s="84" t="s">
        <v>56</v>
      </c>
      <c r="D195" s="110" t="s">
        <v>344</v>
      </c>
      <c r="E195" s="111" t="s">
        <v>175</v>
      </c>
      <c r="F195" s="112" t="s">
        <v>19</v>
      </c>
      <c r="G195" s="91" t="s">
        <v>345</v>
      </c>
      <c r="H195" s="94">
        <v>190</v>
      </c>
      <c r="I195" s="40"/>
    </row>
    <row r="196" spans="1:9" s="60" customFormat="1" ht="11.25" customHeight="1">
      <c r="A196" s="51">
        <v>191</v>
      </c>
      <c r="B196" s="52" t="s">
        <v>17</v>
      </c>
      <c r="C196" s="77">
        <v>40287</v>
      </c>
      <c r="D196" s="76" t="s">
        <v>119</v>
      </c>
      <c r="E196" s="64">
        <v>1999</v>
      </c>
      <c r="F196" s="69" t="s">
        <v>19</v>
      </c>
      <c r="G196" s="63" t="s">
        <v>33</v>
      </c>
      <c r="H196" s="94">
        <v>191</v>
      </c>
      <c r="I196" s="40"/>
    </row>
    <row r="197" spans="1:9" s="60" customFormat="1" ht="11.25" customHeight="1">
      <c r="A197" s="51">
        <v>192</v>
      </c>
      <c r="B197" s="143" t="s">
        <v>237</v>
      </c>
      <c r="C197" s="114">
        <v>40302</v>
      </c>
      <c r="D197" s="115" t="s">
        <v>348</v>
      </c>
      <c r="E197" s="116">
        <v>1999</v>
      </c>
      <c r="F197" s="117" t="s">
        <v>19</v>
      </c>
      <c r="G197" s="144" t="s">
        <v>23</v>
      </c>
      <c r="H197" s="94">
        <v>192</v>
      </c>
      <c r="I197" s="40"/>
    </row>
    <row r="198" spans="1:9" s="60" customFormat="1" ht="11.25" customHeight="1">
      <c r="A198" s="51">
        <v>193</v>
      </c>
      <c r="B198" s="83" t="s">
        <v>55</v>
      </c>
      <c r="C198" s="84" t="s">
        <v>56</v>
      </c>
      <c r="D198" s="110" t="s">
        <v>349</v>
      </c>
      <c r="E198" s="111" t="s">
        <v>304</v>
      </c>
      <c r="F198" s="112" t="s">
        <v>22</v>
      </c>
      <c r="G198" s="91" t="s">
        <v>229</v>
      </c>
      <c r="H198" s="94">
        <v>193</v>
      </c>
      <c r="I198" s="40"/>
    </row>
    <row r="199" spans="1:9" s="60" customFormat="1" ht="11.25" customHeight="1">
      <c r="A199" s="51">
        <v>194</v>
      </c>
      <c r="B199" s="83" t="s">
        <v>55</v>
      </c>
      <c r="C199" s="84" t="s">
        <v>56</v>
      </c>
      <c r="D199" s="89" t="s">
        <v>308</v>
      </c>
      <c r="E199" s="86">
        <v>1998</v>
      </c>
      <c r="F199" s="120" t="s">
        <v>19</v>
      </c>
      <c r="G199" s="91" t="s">
        <v>309</v>
      </c>
      <c r="H199" s="94">
        <v>194</v>
      </c>
      <c r="I199" s="40"/>
    </row>
    <row r="200" spans="1:9" s="60" customFormat="1" ht="11.25" customHeight="1">
      <c r="A200" s="51">
        <v>195</v>
      </c>
      <c r="B200" s="113" t="s">
        <v>237</v>
      </c>
      <c r="C200" s="114">
        <v>40294</v>
      </c>
      <c r="D200" s="145" t="s">
        <v>350</v>
      </c>
      <c r="E200" s="140">
        <v>1998</v>
      </c>
      <c r="F200" s="141" t="s">
        <v>19</v>
      </c>
      <c r="G200" s="136" t="s">
        <v>20</v>
      </c>
      <c r="H200" s="94">
        <v>195</v>
      </c>
      <c r="I200" s="40"/>
    </row>
    <row r="201" spans="1:9" s="60" customFormat="1" ht="11.25" customHeight="1">
      <c r="A201" s="51">
        <v>196</v>
      </c>
      <c r="B201" s="52" t="s">
        <v>17</v>
      </c>
      <c r="C201" s="53">
        <v>40274</v>
      </c>
      <c r="D201" s="76" t="s">
        <v>290</v>
      </c>
      <c r="E201" s="55">
        <v>1996</v>
      </c>
      <c r="F201" s="56" t="s">
        <v>19</v>
      </c>
      <c r="G201" s="63" t="s">
        <v>41</v>
      </c>
      <c r="H201" s="94">
        <v>196</v>
      </c>
      <c r="I201" s="40"/>
    </row>
    <row r="202" spans="1:9" s="60" customFormat="1" ht="11.25" customHeight="1">
      <c r="A202" s="51">
        <v>197</v>
      </c>
      <c r="B202" s="113" t="s">
        <v>237</v>
      </c>
      <c r="C202" s="114">
        <v>40266</v>
      </c>
      <c r="D202" s="115" t="s">
        <v>352</v>
      </c>
      <c r="E202" s="132">
        <v>1998</v>
      </c>
      <c r="F202" s="133" t="s">
        <v>19</v>
      </c>
      <c r="G202" s="118" t="s">
        <v>54</v>
      </c>
      <c r="H202" s="94">
        <v>197</v>
      </c>
      <c r="I202" s="40"/>
    </row>
    <row r="203" spans="1:9" s="60" customFormat="1" ht="11.25" customHeight="1">
      <c r="A203" s="51">
        <v>198</v>
      </c>
      <c r="B203" s="113" t="s">
        <v>237</v>
      </c>
      <c r="C203" s="126">
        <v>40283</v>
      </c>
      <c r="D203" s="115" t="s">
        <v>353</v>
      </c>
      <c r="E203" s="116">
        <v>1998</v>
      </c>
      <c r="F203" s="117" t="s">
        <v>19</v>
      </c>
      <c r="G203" s="118" t="s">
        <v>354</v>
      </c>
      <c r="H203" s="94">
        <v>198</v>
      </c>
      <c r="I203" s="40"/>
    </row>
    <row r="204" spans="1:9" s="60" customFormat="1" ht="11.25" customHeight="1">
      <c r="A204" s="51">
        <v>199</v>
      </c>
      <c r="B204" s="52" t="s">
        <v>17</v>
      </c>
      <c r="C204" s="53">
        <v>40253</v>
      </c>
      <c r="D204" s="76" t="s">
        <v>294</v>
      </c>
      <c r="E204" s="55">
        <v>1997</v>
      </c>
      <c r="F204" s="56" t="s">
        <v>22</v>
      </c>
      <c r="G204" s="63" t="s">
        <v>295</v>
      </c>
      <c r="H204" s="94">
        <v>199</v>
      </c>
      <c r="I204" s="40"/>
    </row>
    <row r="205" spans="1:9" s="60" customFormat="1" ht="11.25" customHeight="1">
      <c r="A205" s="51">
        <v>200</v>
      </c>
      <c r="B205" s="83" t="s">
        <v>55</v>
      </c>
      <c r="C205" s="84" t="s">
        <v>56</v>
      </c>
      <c r="D205" s="110" t="s">
        <v>356</v>
      </c>
      <c r="E205" s="111" t="s">
        <v>175</v>
      </c>
      <c r="F205" s="112" t="s">
        <v>22</v>
      </c>
      <c r="G205" s="91" t="s">
        <v>278</v>
      </c>
      <c r="H205" s="94">
        <v>200</v>
      </c>
      <c r="I205" s="40"/>
    </row>
    <row r="206" spans="1:9" s="60" customFormat="1" ht="11.25" customHeight="1">
      <c r="A206" s="51">
        <v>201</v>
      </c>
      <c r="B206" s="83" t="s">
        <v>55</v>
      </c>
      <c r="C206" s="84" t="s">
        <v>56</v>
      </c>
      <c r="D206" s="110" t="s">
        <v>357</v>
      </c>
      <c r="E206" s="111" t="s">
        <v>140</v>
      </c>
      <c r="F206" s="112" t="s">
        <v>19</v>
      </c>
      <c r="G206" s="91" t="s">
        <v>358</v>
      </c>
      <c r="H206" s="94">
        <v>201</v>
      </c>
      <c r="I206" s="40"/>
    </row>
    <row r="207" spans="1:9" s="60" customFormat="1" ht="11.25" customHeight="1">
      <c r="A207" s="51">
        <v>202</v>
      </c>
      <c r="B207" s="83" t="s">
        <v>55</v>
      </c>
      <c r="C207" s="84" t="s">
        <v>56</v>
      </c>
      <c r="D207" s="110" t="s">
        <v>359</v>
      </c>
      <c r="E207" s="111" t="s">
        <v>360</v>
      </c>
      <c r="F207" s="112" t="s">
        <v>19</v>
      </c>
      <c r="G207" s="91" t="s">
        <v>81</v>
      </c>
      <c r="H207" s="94">
        <v>202</v>
      </c>
      <c r="I207" s="40"/>
    </row>
    <row r="208" spans="1:9" s="60" customFormat="1" ht="11.25" customHeight="1">
      <c r="A208" s="51">
        <v>203</v>
      </c>
      <c r="B208" s="113" t="s">
        <v>237</v>
      </c>
      <c r="C208" s="114">
        <v>40311</v>
      </c>
      <c r="D208" s="115" t="s">
        <v>361</v>
      </c>
      <c r="E208" s="116">
        <v>1997</v>
      </c>
      <c r="F208" s="117" t="s">
        <v>19</v>
      </c>
      <c r="G208" s="118" t="s">
        <v>114</v>
      </c>
      <c r="H208" s="94">
        <v>203</v>
      </c>
      <c r="I208" s="40"/>
    </row>
    <row r="209" spans="1:9" s="60" customFormat="1" ht="11.25" customHeight="1">
      <c r="A209" s="51">
        <v>204</v>
      </c>
      <c r="B209" s="113" t="s">
        <v>237</v>
      </c>
      <c r="C209" s="114">
        <v>40280</v>
      </c>
      <c r="D209" s="131" t="s">
        <v>362</v>
      </c>
      <c r="E209" s="132">
        <v>1998</v>
      </c>
      <c r="F209" s="117" t="s">
        <v>19</v>
      </c>
      <c r="G209" s="118" t="s">
        <v>47</v>
      </c>
      <c r="H209" s="94">
        <v>204</v>
      </c>
      <c r="I209" s="40"/>
    </row>
    <row r="210" spans="1:9" s="60" customFormat="1" ht="11.25" customHeight="1">
      <c r="A210" s="51">
        <v>205</v>
      </c>
      <c r="B210" s="113" t="s">
        <v>237</v>
      </c>
      <c r="C210" s="148">
        <v>39933</v>
      </c>
      <c r="D210" s="115" t="s">
        <v>363</v>
      </c>
      <c r="E210" s="132">
        <v>1997</v>
      </c>
      <c r="F210" s="133" t="s">
        <v>19</v>
      </c>
      <c r="G210" s="118" t="s">
        <v>31</v>
      </c>
      <c r="H210" s="94">
        <v>205</v>
      </c>
      <c r="I210" s="40"/>
    </row>
    <row r="211" spans="1:9" s="60" customFormat="1" ht="11.25" customHeight="1">
      <c r="A211" s="51">
        <v>206</v>
      </c>
      <c r="B211" s="52" t="s">
        <v>17</v>
      </c>
      <c r="C211" s="53">
        <v>40253</v>
      </c>
      <c r="D211" s="76" t="s">
        <v>296</v>
      </c>
      <c r="E211" s="55">
        <v>1998</v>
      </c>
      <c r="F211" s="56" t="s">
        <v>19</v>
      </c>
      <c r="G211" s="63" t="s">
        <v>27</v>
      </c>
      <c r="H211" s="94">
        <v>206</v>
      </c>
      <c r="I211" s="40"/>
    </row>
    <row r="212" spans="1:9" s="60" customFormat="1" ht="11.25" customHeight="1">
      <c r="A212" s="51">
        <v>207</v>
      </c>
      <c r="B212" s="83" t="s">
        <v>55</v>
      </c>
      <c r="C212" s="84" t="s">
        <v>56</v>
      </c>
      <c r="D212" s="89" t="s">
        <v>204</v>
      </c>
      <c r="E212" s="86">
        <v>1996</v>
      </c>
      <c r="F212" s="87" t="s">
        <v>19</v>
      </c>
      <c r="G212" s="88" t="s">
        <v>205</v>
      </c>
      <c r="H212" s="94">
        <v>207</v>
      </c>
      <c r="I212" s="40"/>
    </row>
    <row r="213" spans="1:9" s="60" customFormat="1" ht="11.25" customHeight="1">
      <c r="A213" s="51">
        <v>208</v>
      </c>
      <c r="B213" s="83" t="s">
        <v>55</v>
      </c>
      <c r="C213" s="84" t="s">
        <v>56</v>
      </c>
      <c r="D213" s="110" t="s">
        <v>364</v>
      </c>
      <c r="E213" s="111" t="s">
        <v>145</v>
      </c>
      <c r="F213" s="112" t="s">
        <v>19</v>
      </c>
      <c r="G213" s="91" t="s">
        <v>365</v>
      </c>
      <c r="H213" s="94">
        <v>208</v>
      </c>
      <c r="I213" s="40"/>
    </row>
    <row r="214" spans="1:9" s="60" customFormat="1" ht="11.25" customHeight="1">
      <c r="A214" s="51">
        <v>209</v>
      </c>
      <c r="B214" s="83" t="s">
        <v>55</v>
      </c>
      <c r="C214" s="84" t="s">
        <v>56</v>
      </c>
      <c r="D214" s="110" t="s">
        <v>366</v>
      </c>
      <c r="E214" s="111" t="s">
        <v>175</v>
      </c>
      <c r="F214" s="112" t="s">
        <v>19</v>
      </c>
      <c r="G214" s="91" t="s">
        <v>94</v>
      </c>
      <c r="H214" s="94">
        <v>209</v>
      </c>
      <c r="I214" s="40"/>
    </row>
    <row r="215" spans="1:9" s="60" customFormat="1" ht="11.25" customHeight="1">
      <c r="A215" s="51">
        <v>210</v>
      </c>
      <c r="B215" s="113" t="s">
        <v>237</v>
      </c>
      <c r="C215" s="114">
        <v>40291</v>
      </c>
      <c r="D215" s="135" t="s">
        <v>367</v>
      </c>
      <c r="E215" s="116">
        <v>1997</v>
      </c>
      <c r="F215" s="117" t="s">
        <v>19</v>
      </c>
      <c r="G215" s="118" t="s">
        <v>47</v>
      </c>
      <c r="H215" s="94">
        <v>210</v>
      </c>
      <c r="I215" s="40"/>
    </row>
    <row r="216" spans="1:9" s="60" customFormat="1" ht="11.25" customHeight="1">
      <c r="A216" s="51">
        <v>211</v>
      </c>
      <c r="B216" s="52" t="s">
        <v>17</v>
      </c>
      <c r="C216" s="53">
        <v>40255</v>
      </c>
      <c r="D216" s="76" t="s">
        <v>254</v>
      </c>
      <c r="E216" s="55">
        <v>1998</v>
      </c>
      <c r="F216" s="56" t="s">
        <v>19</v>
      </c>
      <c r="G216" s="63" t="s">
        <v>227</v>
      </c>
      <c r="H216" s="94">
        <v>211</v>
      </c>
      <c r="I216" s="40"/>
    </row>
    <row r="217" spans="1:9" s="60" customFormat="1" ht="11.25" customHeight="1">
      <c r="A217" s="51">
        <v>212</v>
      </c>
      <c r="B217" s="52" t="s">
        <v>17</v>
      </c>
      <c r="C217" s="53">
        <v>40297</v>
      </c>
      <c r="D217" s="76" t="s">
        <v>157</v>
      </c>
      <c r="E217" s="55">
        <v>1997</v>
      </c>
      <c r="F217" s="56" t="s">
        <v>22</v>
      </c>
      <c r="G217" s="63" t="s">
        <v>25</v>
      </c>
      <c r="H217" s="94">
        <v>212</v>
      </c>
      <c r="I217" s="40"/>
    </row>
    <row r="218" spans="1:9" s="60" customFormat="1" ht="11.25" customHeight="1">
      <c r="A218" s="51">
        <v>213</v>
      </c>
      <c r="B218" s="113" t="s">
        <v>237</v>
      </c>
      <c r="C218" s="114">
        <v>40255</v>
      </c>
      <c r="D218" s="146" t="s">
        <v>368</v>
      </c>
      <c r="E218" s="132">
        <v>1998</v>
      </c>
      <c r="F218" s="117" t="s">
        <v>19</v>
      </c>
      <c r="G218" s="118" t="s">
        <v>369</v>
      </c>
      <c r="H218" s="94">
        <v>213</v>
      </c>
      <c r="I218" s="40"/>
    </row>
    <row r="219" spans="1:9" s="60" customFormat="1" ht="11.25" customHeight="1">
      <c r="A219" s="51">
        <v>214</v>
      </c>
      <c r="B219" s="113" t="s">
        <v>237</v>
      </c>
      <c r="C219" s="114">
        <v>40297</v>
      </c>
      <c r="D219" s="115" t="s">
        <v>370</v>
      </c>
      <c r="E219" s="116">
        <v>1998</v>
      </c>
      <c r="F219" s="117" t="s">
        <v>22</v>
      </c>
      <c r="G219" s="118" t="s">
        <v>37</v>
      </c>
      <c r="H219" s="94">
        <v>214</v>
      </c>
      <c r="I219" s="40"/>
    </row>
    <row r="220" spans="1:9" s="60" customFormat="1" ht="11.25" customHeight="1">
      <c r="A220" s="51">
        <v>215</v>
      </c>
      <c r="B220" s="52" t="s">
        <v>17</v>
      </c>
      <c r="C220" s="53">
        <v>40302</v>
      </c>
      <c r="D220" s="76" t="s">
        <v>315</v>
      </c>
      <c r="E220" s="55">
        <v>1997</v>
      </c>
      <c r="F220" s="56" t="s">
        <v>22</v>
      </c>
      <c r="G220" s="63" t="s">
        <v>23</v>
      </c>
      <c r="H220" s="94">
        <v>215</v>
      </c>
      <c r="I220" s="40"/>
    </row>
    <row r="221" spans="1:9" s="60" customFormat="1" ht="11.25" customHeight="1">
      <c r="A221" s="51">
        <v>216</v>
      </c>
      <c r="B221" s="83" t="s">
        <v>55</v>
      </c>
      <c r="C221" s="84" t="s">
        <v>56</v>
      </c>
      <c r="D221" s="110" t="s">
        <v>371</v>
      </c>
      <c r="E221" s="111" t="s">
        <v>277</v>
      </c>
      <c r="F221" s="112" t="s">
        <v>19</v>
      </c>
      <c r="G221" s="91" t="s">
        <v>172</v>
      </c>
      <c r="H221" s="94">
        <v>216</v>
      </c>
      <c r="I221" s="40"/>
    </row>
    <row r="222" spans="1:9" ht="11.25" customHeight="1">
      <c r="A222" s="51">
        <v>217</v>
      </c>
      <c r="B222" s="83" t="s">
        <v>55</v>
      </c>
      <c r="C222" s="84" t="s">
        <v>56</v>
      </c>
      <c r="D222" s="110" t="s">
        <v>372</v>
      </c>
      <c r="E222" s="111" t="s">
        <v>175</v>
      </c>
      <c r="F222" s="112" t="s">
        <v>19</v>
      </c>
      <c r="G222" s="91" t="s">
        <v>373</v>
      </c>
      <c r="H222" s="94">
        <v>217</v>
      </c>
    </row>
    <row r="223" spans="1:9" ht="11.25" customHeight="1">
      <c r="A223" s="51">
        <v>218</v>
      </c>
      <c r="B223" s="83" t="s">
        <v>55</v>
      </c>
      <c r="C223" s="84" t="s">
        <v>56</v>
      </c>
      <c r="D223" s="110" t="s">
        <v>374</v>
      </c>
      <c r="E223" s="111" t="s">
        <v>140</v>
      </c>
      <c r="F223" s="112" t="s">
        <v>19</v>
      </c>
      <c r="G223" s="91" t="s">
        <v>358</v>
      </c>
      <c r="H223" s="94">
        <v>218</v>
      </c>
    </row>
    <row r="224" spans="1:9" ht="11.25" customHeight="1">
      <c r="A224" s="51">
        <v>219</v>
      </c>
      <c r="B224" s="83" t="s">
        <v>55</v>
      </c>
      <c r="C224" s="84" t="s">
        <v>56</v>
      </c>
      <c r="D224" s="110" t="s">
        <v>376</v>
      </c>
      <c r="E224" s="111" t="s">
        <v>175</v>
      </c>
      <c r="F224" s="112" t="s">
        <v>19</v>
      </c>
      <c r="G224" s="91" t="s">
        <v>377</v>
      </c>
      <c r="H224" s="94">
        <v>219</v>
      </c>
    </row>
    <row r="225" spans="1:44" ht="11.25" customHeight="1">
      <c r="A225" s="51">
        <v>220</v>
      </c>
      <c r="B225" s="113" t="s">
        <v>237</v>
      </c>
      <c r="C225" s="114">
        <v>40298</v>
      </c>
      <c r="D225" s="115" t="s">
        <v>378</v>
      </c>
      <c r="E225" s="116">
        <v>1999</v>
      </c>
      <c r="F225" s="117" t="s">
        <v>19</v>
      </c>
      <c r="G225" s="118" t="s">
        <v>41</v>
      </c>
      <c r="H225" s="94">
        <v>220</v>
      </c>
    </row>
    <row r="226" spans="1:44" ht="11.25" customHeight="1">
      <c r="A226" s="51">
        <v>221</v>
      </c>
      <c r="B226" s="83" t="s">
        <v>55</v>
      </c>
      <c r="C226" s="84" t="s">
        <v>56</v>
      </c>
      <c r="D226" s="110" t="s">
        <v>379</v>
      </c>
      <c r="E226" s="111" t="s">
        <v>175</v>
      </c>
      <c r="F226" s="112" t="s">
        <v>19</v>
      </c>
      <c r="G226" s="91" t="s">
        <v>209</v>
      </c>
      <c r="H226" s="94">
        <v>221</v>
      </c>
    </row>
    <row r="227" spans="1:44" s="106" customFormat="1" ht="11.25" customHeight="1">
      <c r="A227" s="51">
        <v>222</v>
      </c>
      <c r="B227" s="83" t="s">
        <v>55</v>
      </c>
      <c r="C227" s="84" t="s">
        <v>56</v>
      </c>
      <c r="D227" s="110" t="s">
        <v>380</v>
      </c>
      <c r="E227" s="111" t="s">
        <v>277</v>
      </c>
      <c r="F227" s="112" t="s">
        <v>19</v>
      </c>
      <c r="G227" s="91" t="s">
        <v>154</v>
      </c>
      <c r="H227" s="94">
        <v>222</v>
      </c>
      <c r="I227" s="40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</row>
    <row r="228" spans="1:44" ht="11.25" customHeight="1">
      <c r="A228" s="51">
        <v>223</v>
      </c>
      <c r="B228" s="52" t="s">
        <v>17</v>
      </c>
      <c r="C228" s="72">
        <v>40239</v>
      </c>
      <c r="D228" s="76" t="s">
        <v>342</v>
      </c>
      <c r="E228" s="55">
        <v>1996</v>
      </c>
      <c r="F228" s="56" t="s">
        <v>19</v>
      </c>
      <c r="G228" s="142" t="s">
        <v>338</v>
      </c>
      <c r="H228" s="94">
        <v>223</v>
      </c>
    </row>
    <row r="229" spans="1:44" ht="11.25" customHeight="1">
      <c r="A229" s="51">
        <v>224</v>
      </c>
      <c r="B229" s="113" t="s">
        <v>237</v>
      </c>
      <c r="C229" s="114">
        <v>40302</v>
      </c>
      <c r="D229" s="135" t="s">
        <v>381</v>
      </c>
      <c r="E229" s="116">
        <v>1999</v>
      </c>
      <c r="F229" s="117" t="s">
        <v>19</v>
      </c>
      <c r="G229" s="118" t="s">
        <v>23</v>
      </c>
      <c r="H229" s="94">
        <v>224</v>
      </c>
    </row>
    <row r="230" spans="1:44" ht="11.25" customHeight="1">
      <c r="A230" s="51">
        <v>225</v>
      </c>
      <c r="B230" s="113" t="s">
        <v>237</v>
      </c>
      <c r="C230" s="126">
        <v>40283</v>
      </c>
      <c r="D230" s="135" t="s">
        <v>382</v>
      </c>
      <c r="E230" s="132">
        <v>1999</v>
      </c>
      <c r="F230" s="133" t="s">
        <v>22</v>
      </c>
      <c r="G230" s="128" t="s">
        <v>31</v>
      </c>
      <c r="H230" s="94">
        <v>225</v>
      </c>
    </row>
    <row r="231" spans="1:44" s="106" customFormat="1" ht="11.25" customHeight="1">
      <c r="A231" s="51">
        <v>226</v>
      </c>
      <c r="B231" s="83" t="s">
        <v>55</v>
      </c>
      <c r="C231" s="84" t="s">
        <v>56</v>
      </c>
      <c r="D231" s="137" t="s">
        <v>383</v>
      </c>
      <c r="E231" s="111" t="s">
        <v>277</v>
      </c>
      <c r="F231" s="112" t="s">
        <v>19</v>
      </c>
      <c r="G231" s="91" t="s">
        <v>278</v>
      </c>
      <c r="H231" s="94">
        <v>226</v>
      </c>
      <c r="I231" s="40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</row>
    <row r="232" spans="1:44" ht="11.25" customHeight="1">
      <c r="A232" s="51">
        <v>227</v>
      </c>
      <c r="B232" s="113" t="s">
        <v>237</v>
      </c>
      <c r="C232" s="114">
        <v>40255</v>
      </c>
      <c r="D232" s="115" t="s">
        <v>384</v>
      </c>
      <c r="E232" s="132">
        <v>1998</v>
      </c>
      <c r="F232" s="117" t="s">
        <v>19</v>
      </c>
      <c r="G232" s="118" t="s">
        <v>369</v>
      </c>
      <c r="H232" s="94">
        <v>227</v>
      </c>
    </row>
    <row r="233" spans="1:44" ht="11.25" customHeight="1">
      <c r="A233" s="51">
        <v>228</v>
      </c>
      <c r="B233" s="83" t="s">
        <v>55</v>
      </c>
      <c r="C233" s="84" t="s">
        <v>56</v>
      </c>
      <c r="D233" s="89" t="s">
        <v>243</v>
      </c>
      <c r="E233" s="86">
        <v>1998</v>
      </c>
      <c r="F233" s="87" t="s">
        <v>22</v>
      </c>
      <c r="G233" s="88" t="s">
        <v>62</v>
      </c>
      <c r="H233" s="94">
        <v>228</v>
      </c>
    </row>
    <row r="234" spans="1:44" ht="11.25" customHeight="1">
      <c r="A234" s="51">
        <v>229</v>
      </c>
      <c r="B234" s="113" t="s">
        <v>237</v>
      </c>
      <c r="C234" s="114">
        <v>40280</v>
      </c>
      <c r="D234" s="115" t="s">
        <v>386</v>
      </c>
      <c r="E234" s="116">
        <v>1998</v>
      </c>
      <c r="F234" s="117" t="s">
        <v>19</v>
      </c>
      <c r="G234" s="134" t="s">
        <v>387</v>
      </c>
      <c r="H234" s="94">
        <v>229</v>
      </c>
    </row>
    <row r="235" spans="1:44" ht="11.25" customHeight="1">
      <c r="A235" s="51">
        <v>230</v>
      </c>
      <c r="B235" s="52" t="s">
        <v>17</v>
      </c>
      <c r="C235" s="53">
        <v>40249</v>
      </c>
      <c r="D235" s="76" t="s">
        <v>332</v>
      </c>
      <c r="E235" s="55">
        <v>1996</v>
      </c>
      <c r="F235" s="56" t="s">
        <v>19</v>
      </c>
      <c r="G235" s="63" t="s">
        <v>91</v>
      </c>
      <c r="H235" s="94">
        <v>230</v>
      </c>
    </row>
    <row r="236" spans="1:44" ht="11.25" customHeight="1">
      <c r="A236" s="51">
        <v>231</v>
      </c>
      <c r="B236" s="83" t="s">
        <v>55</v>
      </c>
      <c r="C236" s="84" t="s">
        <v>56</v>
      </c>
      <c r="D236" s="110" t="s">
        <v>389</v>
      </c>
      <c r="E236" s="111" t="s">
        <v>304</v>
      </c>
      <c r="F236" s="112" t="s">
        <v>19</v>
      </c>
      <c r="G236" s="91" t="s">
        <v>390</v>
      </c>
      <c r="H236" s="94">
        <v>231</v>
      </c>
    </row>
    <row r="237" spans="1:44" ht="11.25" customHeight="1">
      <c r="A237" s="51">
        <v>232</v>
      </c>
      <c r="B237" s="113" t="s">
        <v>237</v>
      </c>
      <c r="C237" s="126">
        <v>40283</v>
      </c>
      <c r="D237" s="131" t="s">
        <v>391</v>
      </c>
      <c r="E237" s="132">
        <v>2000</v>
      </c>
      <c r="F237" s="117" t="s">
        <v>19</v>
      </c>
      <c r="G237" s="128" t="s">
        <v>31</v>
      </c>
      <c r="H237" s="94">
        <v>232</v>
      </c>
    </row>
    <row r="238" spans="1:44" s="60" customFormat="1" ht="11.25" customHeight="1">
      <c r="A238" s="51">
        <v>233</v>
      </c>
      <c r="B238" s="113" t="s">
        <v>237</v>
      </c>
      <c r="C238" s="114">
        <v>40276</v>
      </c>
      <c r="D238" s="115" t="s">
        <v>392</v>
      </c>
      <c r="E238" s="132">
        <v>2000</v>
      </c>
      <c r="F238" s="133" t="s">
        <v>19</v>
      </c>
      <c r="G238" s="118" t="s">
        <v>239</v>
      </c>
      <c r="H238" s="94">
        <v>233</v>
      </c>
      <c r="I238" s="40"/>
    </row>
    <row r="239" spans="1:44" s="60" customFormat="1" ht="11.25" customHeight="1">
      <c r="A239" s="51">
        <v>234</v>
      </c>
      <c r="B239" s="113" t="s">
        <v>237</v>
      </c>
      <c r="C239" s="121">
        <v>40310</v>
      </c>
      <c r="D239" s="135" t="s">
        <v>393</v>
      </c>
      <c r="E239" s="116">
        <v>1998</v>
      </c>
      <c r="F239" s="117" t="s">
        <v>19</v>
      </c>
      <c r="G239" s="118" t="s">
        <v>394</v>
      </c>
      <c r="H239" s="94">
        <v>234</v>
      </c>
      <c r="I239" s="40"/>
    </row>
    <row r="240" spans="1:44" s="60" customFormat="1" ht="11.25" customHeight="1">
      <c r="A240" s="51">
        <v>235</v>
      </c>
      <c r="B240" s="113" t="s">
        <v>237</v>
      </c>
      <c r="C240" s="121">
        <v>40280</v>
      </c>
      <c r="D240" s="135" t="s">
        <v>395</v>
      </c>
      <c r="E240" s="116">
        <v>1999</v>
      </c>
      <c r="F240" s="117" t="s">
        <v>19</v>
      </c>
      <c r="G240" s="118" t="s">
        <v>286</v>
      </c>
      <c r="H240" s="94">
        <v>235</v>
      </c>
      <c r="I240" s="40"/>
    </row>
    <row r="241" spans="1:9" s="60" customFormat="1" ht="11.25" customHeight="1">
      <c r="A241" s="51">
        <v>236</v>
      </c>
      <c r="B241" s="113" t="s">
        <v>237</v>
      </c>
      <c r="C241" s="121">
        <v>40315</v>
      </c>
      <c r="D241" s="135" t="s">
        <v>396</v>
      </c>
      <c r="E241" s="116">
        <v>1999</v>
      </c>
      <c r="F241" s="117" t="s">
        <v>19</v>
      </c>
      <c r="G241" s="118" t="s">
        <v>387</v>
      </c>
      <c r="H241" s="94">
        <v>236</v>
      </c>
      <c r="I241" s="40"/>
    </row>
    <row r="242" spans="1:9" s="60" customFormat="1" ht="11.25" customHeight="1">
      <c r="A242" s="51">
        <v>237</v>
      </c>
      <c r="B242" s="113" t="s">
        <v>237</v>
      </c>
      <c r="C242" s="114">
        <v>40255</v>
      </c>
      <c r="D242" s="151" t="s">
        <v>397</v>
      </c>
      <c r="E242" s="132">
        <v>1999</v>
      </c>
      <c r="F242" s="133" t="s">
        <v>19</v>
      </c>
      <c r="G242" s="118" t="s">
        <v>369</v>
      </c>
      <c r="H242" s="94">
        <v>237</v>
      </c>
      <c r="I242" s="40"/>
    </row>
    <row r="243" spans="1:9" s="60" customFormat="1" ht="11.25" customHeight="1">
      <c r="A243" s="51">
        <v>238</v>
      </c>
      <c r="B243" s="113" t="s">
        <v>237</v>
      </c>
      <c r="C243" s="126">
        <v>40283</v>
      </c>
      <c r="D243" s="115" t="s">
        <v>398</v>
      </c>
      <c r="E243" s="116">
        <v>1998</v>
      </c>
      <c r="F243" s="117" t="s">
        <v>19</v>
      </c>
      <c r="G243" s="118" t="s">
        <v>354</v>
      </c>
      <c r="H243" s="94">
        <v>238</v>
      </c>
      <c r="I243" s="40"/>
    </row>
    <row r="244" spans="1:9" s="60" customFormat="1" ht="11.25" customHeight="1">
      <c r="A244" s="51">
        <v>239</v>
      </c>
      <c r="B244" s="113" t="s">
        <v>237</v>
      </c>
      <c r="C244" s="114">
        <v>40387</v>
      </c>
      <c r="D244" s="2" t="s">
        <v>399</v>
      </c>
      <c r="E244" s="132">
        <v>1998</v>
      </c>
      <c r="F244" s="117" t="s">
        <v>19</v>
      </c>
      <c r="G244" s="152" t="s">
        <v>37</v>
      </c>
      <c r="H244" s="94">
        <v>239</v>
      </c>
      <c r="I244" s="40"/>
    </row>
    <row r="245" spans="1:9" s="60" customFormat="1" ht="11.25" customHeight="1">
      <c r="A245" s="51">
        <v>240</v>
      </c>
      <c r="B245" s="52" t="s">
        <v>17</v>
      </c>
      <c r="C245" s="68">
        <v>40295</v>
      </c>
      <c r="D245" s="124" t="s">
        <v>355</v>
      </c>
      <c r="E245" s="55">
        <v>1997</v>
      </c>
      <c r="F245" s="56" t="s">
        <v>19</v>
      </c>
      <c r="G245" s="63" t="s">
        <v>47</v>
      </c>
      <c r="H245" s="94">
        <v>240</v>
      </c>
      <c r="I245" s="40"/>
    </row>
    <row r="246" spans="1:9" s="60" customFormat="1" ht="11.25" customHeight="1">
      <c r="A246" s="51">
        <v>241</v>
      </c>
      <c r="B246" s="52" t="s">
        <v>17</v>
      </c>
      <c r="C246" s="96">
        <v>40275</v>
      </c>
      <c r="D246" s="139" t="s">
        <v>388</v>
      </c>
      <c r="E246" s="55">
        <v>1996</v>
      </c>
      <c r="F246" s="56" t="s">
        <v>19</v>
      </c>
      <c r="G246" s="63" t="s">
        <v>387</v>
      </c>
      <c r="H246" s="94">
        <v>241</v>
      </c>
      <c r="I246" s="40"/>
    </row>
    <row r="247" spans="1:9" s="60" customFormat="1" ht="11.25" customHeight="1">
      <c r="A247" s="51">
        <v>242</v>
      </c>
      <c r="B247" s="113" t="s">
        <v>237</v>
      </c>
      <c r="C247" s="121">
        <v>40249</v>
      </c>
      <c r="D247" s="135" t="s">
        <v>400</v>
      </c>
      <c r="E247" s="116">
        <v>1999</v>
      </c>
      <c r="F247" s="117" t="s">
        <v>19</v>
      </c>
      <c r="G247" s="118" t="s">
        <v>239</v>
      </c>
      <c r="H247" s="94">
        <v>242</v>
      </c>
      <c r="I247" s="40"/>
    </row>
    <row r="248" spans="1:9" s="60" customFormat="1" ht="11.25" customHeight="1">
      <c r="A248" s="51">
        <v>243</v>
      </c>
      <c r="B248" s="52" t="s">
        <v>17</v>
      </c>
      <c r="C248" s="77">
        <v>40288</v>
      </c>
      <c r="D248" s="76" t="s">
        <v>385</v>
      </c>
      <c r="E248" s="55">
        <v>1996</v>
      </c>
      <c r="F248" s="56" t="s">
        <v>22</v>
      </c>
      <c r="G248" s="63" t="s">
        <v>47</v>
      </c>
      <c r="H248" s="94">
        <v>243</v>
      </c>
      <c r="I248" s="40"/>
    </row>
    <row r="249" spans="1:9" s="60" customFormat="1" ht="11.25" customHeight="1">
      <c r="A249" s="51">
        <v>244</v>
      </c>
      <c r="B249" s="83" t="s">
        <v>55</v>
      </c>
      <c r="C249" s="84" t="s">
        <v>56</v>
      </c>
      <c r="D249" s="110" t="s">
        <v>401</v>
      </c>
      <c r="E249" s="111" t="s">
        <v>145</v>
      </c>
      <c r="F249" s="112" t="s">
        <v>19</v>
      </c>
      <c r="G249" s="91" t="s">
        <v>402</v>
      </c>
      <c r="H249" s="94">
        <v>244</v>
      </c>
      <c r="I249" s="40"/>
    </row>
    <row r="250" spans="1:9" s="60" customFormat="1" ht="11.25" customHeight="1">
      <c r="A250" s="51">
        <v>245</v>
      </c>
      <c r="B250" s="83" t="s">
        <v>55</v>
      </c>
      <c r="C250" s="84" t="s">
        <v>56</v>
      </c>
      <c r="D250" s="110" t="s">
        <v>404</v>
      </c>
      <c r="E250" s="111" t="s">
        <v>145</v>
      </c>
      <c r="F250" s="112" t="s">
        <v>19</v>
      </c>
      <c r="G250" s="91" t="s">
        <v>405</v>
      </c>
      <c r="H250" s="94">
        <v>245</v>
      </c>
      <c r="I250" s="40"/>
    </row>
    <row r="251" spans="1:9" s="60" customFormat="1" ht="11.25" customHeight="1">
      <c r="A251" s="51">
        <v>246</v>
      </c>
      <c r="B251" s="113" t="s">
        <v>237</v>
      </c>
      <c r="C251" s="114">
        <v>40266</v>
      </c>
      <c r="D251" s="115" t="s">
        <v>406</v>
      </c>
      <c r="E251" s="116">
        <v>1998</v>
      </c>
      <c r="F251" s="117" t="s">
        <v>19</v>
      </c>
      <c r="G251" s="118" t="s">
        <v>54</v>
      </c>
      <c r="H251" s="94">
        <v>246</v>
      </c>
      <c r="I251" s="40"/>
    </row>
    <row r="252" spans="1:9" s="60" customFormat="1" ht="11.25" customHeight="1">
      <c r="A252" s="51">
        <v>247</v>
      </c>
      <c r="B252" s="113" t="s">
        <v>237</v>
      </c>
      <c r="C252" s="114">
        <v>40291</v>
      </c>
      <c r="D252" s="115" t="s">
        <v>407</v>
      </c>
      <c r="E252" s="116">
        <v>1998</v>
      </c>
      <c r="F252" s="117" t="s">
        <v>19</v>
      </c>
      <c r="G252" s="118" t="s">
        <v>47</v>
      </c>
      <c r="H252" s="94">
        <v>247</v>
      </c>
      <c r="I252" s="40"/>
    </row>
    <row r="253" spans="1:9" s="60" customFormat="1" ht="11.25" customHeight="1">
      <c r="A253" s="51">
        <v>248</v>
      </c>
      <c r="B253" s="83" t="s">
        <v>55</v>
      </c>
      <c r="C253" s="84" t="s">
        <v>56</v>
      </c>
      <c r="D253" s="110" t="s">
        <v>408</v>
      </c>
      <c r="E253" s="111" t="s">
        <v>304</v>
      </c>
      <c r="F253" s="112" t="s">
        <v>19</v>
      </c>
      <c r="G253" s="91" t="s">
        <v>409</v>
      </c>
      <c r="H253" s="94">
        <v>248</v>
      </c>
      <c r="I253" s="40"/>
    </row>
    <row r="254" spans="1:9" ht="11.25" customHeight="1">
      <c r="A254" s="51">
        <v>249</v>
      </c>
      <c r="B254" s="113" t="s">
        <v>237</v>
      </c>
      <c r="C254" s="114">
        <v>40294</v>
      </c>
      <c r="D254" s="115" t="s">
        <v>410</v>
      </c>
      <c r="E254" s="132">
        <v>1999</v>
      </c>
      <c r="F254" s="133" t="s">
        <v>19</v>
      </c>
      <c r="G254" s="134" t="s">
        <v>89</v>
      </c>
      <c r="H254" s="94">
        <v>249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EL_MSiME2011</vt:lpstr>
      <vt:lpstr>ŁEBA2011</vt:lpstr>
      <vt:lpstr>GDYNIA2011</vt:lpstr>
      <vt:lpstr>PUCK2011</vt:lpstr>
      <vt:lpstr>KAMIEŃ2010</vt:lpstr>
    </vt:vector>
  </TitlesOfParts>
  <Company>n/a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SLAWEK POPOWICZ</dc:creator>
  <cp:lastModifiedBy>Michał</cp:lastModifiedBy>
  <dcterms:created xsi:type="dcterms:W3CDTF">2011-05-09T17:16:27Z</dcterms:created>
  <dcterms:modified xsi:type="dcterms:W3CDTF">2011-05-10T16:42:30Z</dcterms:modified>
</cp:coreProperties>
</file>